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605" activeTab="0"/>
  </bookViews>
  <sheets>
    <sheet name="Concelllos" sheetId="1" r:id="rId1"/>
  </sheets>
  <definedNames>
    <definedName name="TODO_CO">#REF!</definedName>
  </definedNames>
  <calcPr fullCalcOnLoad="1"/>
</workbook>
</file>

<file path=xl/sharedStrings.xml><?xml version="1.0" encoding="utf-8"?>
<sst xmlns="http://schemas.openxmlformats.org/spreadsheetml/2006/main" count="106" uniqueCount="106">
  <si>
    <t>RIANXO</t>
  </si>
  <si>
    <t>VIMIANZO</t>
  </si>
  <si>
    <t>CAMARIÑAS</t>
  </si>
  <si>
    <t>BERGONDO</t>
  </si>
  <si>
    <t>FERROL</t>
  </si>
  <si>
    <t>ARTEIXO</t>
  </si>
  <si>
    <t>CABANAS</t>
  </si>
  <si>
    <t>Total vacas</t>
  </si>
  <si>
    <t>ORDES</t>
  </si>
  <si>
    <t>Vacas de leite</t>
  </si>
  <si>
    <t>Vacas de carne</t>
  </si>
  <si>
    <t>ABEGONDO</t>
  </si>
  <si>
    <t>AMES</t>
  </si>
  <si>
    <t>ARANGA</t>
  </si>
  <si>
    <t>ARES</t>
  </si>
  <si>
    <t>ARZÚA</t>
  </si>
  <si>
    <t>BAÑA, A</t>
  </si>
  <si>
    <t>BETANZOS</t>
  </si>
  <si>
    <t>BOIMORTO</t>
  </si>
  <si>
    <t>BOIRO</t>
  </si>
  <si>
    <t>BOQUEIXÓN</t>
  </si>
  <si>
    <t>BRIÓN</t>
  </si>
  <si>
    <t>CABANA DE BERGANTIÑOS</t>
  </si>
  <si>
    <t>CAMBRE</t>
  </si>
  <si>
    <t>CAPELA, A</t>
  </si>
  <si>
    <t>CARBALLO</t>
  </si>
  <si>
    <t>CARNOTA</t>
  </si>
  <si>
    <t>CARRAL</t>
  </si>
  <si>
    <t>CEDEIRA</t>
  </si>
  <si>
    <t>CEE</t>
  </si>
  <si>
    <t>CERDIDO</t>
  </si>
  <si>
    <t>CESURAS</t>
  </si>
  <si>
    <t>COIRÓS</t>
  </si>
  <si>
    <t>CORCUBIÓN</t>
  </si>
  <si>
    <t>CORISTANCO</t>
  </si>
  <si>
    <t>CORUÑA, A</t>
  </si>
  <si>
    <t>CULLEREDO</t>
  </si>
  <si>
    <t>CURTIS</t>
  </si>
  <si>
    <t>DODRO</t>
  </si>
  <si>
    <t>DUMBRÍA</t>
  </si>
  <si>
    <t>FENE</t>
  </si>
  <si>
    <t>FISTERRA</t>
  </si>
  <si>
    <t>FRADES</t>
  </si>
  <si>
    <t>IRIXOA</t>
  </si>
  <si>
    <t>LAXE</t>
  </si>
  <si>
    <t>LARACHA, A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</si>
  <si>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</si>
  <si>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</si>
  <si>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</si>
  <si>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</si>
  <si>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</si>
  <si>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</si>
  <si>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</si>
  <si>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</si>
  <si>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</si>
  <si>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</si>
  <si>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MUXÍA</t>
  </si>
  <si>
    <t>MUROS</t>
  </si>
  <si>
    <t>NARÓN</t>
  </si>
  <si>
    <t>NEDA</t>
  </si>
  <si>
    <t>NEGREIRA</t>
  </si>
  <si>
    <t>NOIA</t>
  </si>
  <si>
    <t>OLEIROS</t>
  </si>
  <si>
    <t>OROSO</t>
  </si>
  <si>
    <t>ORTIGUEIRA</t>
  </si>
  <si>
    <t>OUTES</t>
  </si>
  <si>
    <t>OZA DOS RÍOS</t>
  </si>
  <si>
    <t>PADERNE</t>
  </si>
  <si>
    <t>PADRÓN</t>
  </si>
  <si>
    <t>PINO, O</t>
  </si>
  <si>
    <t>POBRA DO CARAMIÑAL</t>
  </si>
  <si>
    <t>PONTECESO</t>
  </si>
  <si>
    <t>PONTEDEUME</t>
  </si>
  <si>
    <t>PONTES DE GARCÍA RODRÍGUEZ, AS</t>
  </si>
  <si>
    <t>PORTO DO SON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</si>
  <si>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</si>
  <si>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</si>
  <si>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</si>
  <si>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</si>
  <si>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</si>
  <si>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</si>
  <si>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</si>
  <si>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</si>
  <si>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SOMOZAS, AS</t>
  </si>
  <si>
    <t>TEO</t>
  </si>
  <si>
    <t>TOQUES</t>
  </si>
  <si>
    <t>TORDOIA</t>
  </si>
  <si>
    <t>TOURO</t>
  </si>
  <si>
    <t>TRAZO</t>
  </si>
  <si>
    <t>VALDOVIÑO</t>
  </si>
  <si>
    <t>VAL DO DUBRA</t>
  </si>
  <si>
    <t>VEDRA</t>
  </si>
  <si>
    <t>VILASANTAR</t>
  </si>
  <si>
    <t>VILARMAIOR</t>
  </si>
  <si>
    <t>ZAS</t>
  </si>
  <si>
    <t>CARIÑO</t>
  </si>
  <si>
    <t>A CORUÑA</t>
  </si>
  <si>
    <t>CONCELLO</t>
  </si>
  <si>
    <t>Nº de Explotacións</t>
  </si>
  <si>
    <t>Nº DE VACAS</t>
  </si>
  <si>
    <t>Nº outros Animais</t>
  </si>
  <si>
    <t>TOTAL ANIMAIS</t>
  </si>
  <si>
    <t>Vacas por explotación</t>
  </si>
  <si>
    <t>Explotacións de vacún</t>
  </si>
  <si>
    <t>Explotacións con vacas</t>
  </si>
  <si>
    <t>Anexo I estrutura e composición dos efectivos de bovino por municiapios (2017)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</si>
</sst>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170" fontId="7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7" fillId="33" borderId="11" xfId="0" applyFont="1" applyFill="1" applyBorder="1" applyAlignment="1">
      <alignment/>
    </xf>
    <xf numFmtId="3" fontId="7" fillId="33" borderId="11" xfId="0" applyNumberFormat="1" applyFont="1" applyFill="1" applyBorder="1" applyAlignment="1">
      <alignment horizontal="center"/>
    </xf>
    <xf numFmtId="170" fontId="7" fillId="33" borderId="1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3" xfId="0" applyNumberFormat="1" applyFont="1" applyFill="1" applyBorder="1" applyAlignment="1">
      <alignment horizontal="center" vertical="center" wrapText="1"/>
    </xf>
    <xf numFmtId="3" fontId="7" fillId="34" borderId="14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170" fontId="7" fillId="34" borderId="10" xfId="0" applyNumberFormat="1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3" fontId="7" fillId="34" borderId="15" xfId="0" applyNumberFormat="1" applyFont="1" applyFill="1" applyBorder="1" applyAlignment="1">
      <alignment horizontal="center" vertical="center" wrapText="1"/>
    </xf>
    <xf numFmtId="170" fontId="7" fillId="34" borderId="15" xfId="0" applyNumberFormat="1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right"/>
    </xf>
    <xf numFmtId="3" fontId="9" fillId="34" borderId="16" xfId="48" applyNumberFormat="1" applyFont="1" applyFill="1" applyBorder="1" applyAlignment="1">
      <alignment horizontal="center"/>
    </xf>
    <xf numFmtId="170" fontId="9" fillId="34" borderId="16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"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4DFE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8"/>
  <sheetViews>
    <sheetView tabSelected="1" zoomScale="85" zoomScaleNormal="85" zoomScalePageLayoutView="0" workbookViewId="0" topLeftCell="A1">
      <pane ySplit="3" topLeftCell="A4" activePane="bottomLeft" state="frozen"/>
      <selection pane="topLeft" activeCell="B1" sqref="B1"/>
      <selection pane="bottomLeft" activeCell="E18" sqref="E18"/>
    </sheetView>
  </sheetViews>
  <sheetFormatPr defaultColWidth="11.421875" defaultRowHeight="12.75"/>
  <cols>
    <col min="1" max="1" width="11.421875" style="0" customWidth="1"/>
    <col min="2" max="2" width="35.140625" style="0" customWidth="1"/>
    <col min="3" max="10" width="14.7109375" style="0" customWidth="1"/>
    <col min="11" max="11" width="7.28125" style="0" customWidth="1"/>
  </cols>
  <sheetData>
    <row r="2" ht="12.75" customHeight="1">
      <c r="B2" s="1" t="s">
        <v>105</v>
      </c>
    </row>
    <row r="3" spans="2:10" ht="12.75" customHeight="1">
      <c r="B3" s="13" t="s">
        <v>97</v>
      </c>
      <c r="C3" s="14" t="s">
        <v>98</v>
      </c>
      <c r="D3" s="15"/>
      <c r="E3" s="14" t="s">
        <v>99</v>
      </c>
      <c r="F3" s="16"/>
      <c r="G3" s="15"/>
      <c r="H3" s="17" t="s">
        <v>100</v>
      </c>
      <c r="I3" s="17" t="s">
        <v>101</v>
      </c>
      <c r="J3" s="18" t="s">
        <v>102</v>
      </c>
    </row>
    <row r="4" spans="2:10" ht="22.5">
      <c r="B4" s="19"/>
      <c r="C4" s="20" t="s">
        <v>103</v>
      </c>
      <c r="D4" s="20" t="s">
        <v>104</v>
      </c>
      <c r="E4" s="21" t="s">
        <v>9</v>
      </c>
      <c r="F4" s="20" t="s">
        <v>10</v>
      </c>
      <c r="G4" s="20" t="s">
        <v>7</v>
      </c>
      <c r="H4" s="22"/>
      <c r="I4" s="22"/>
      <c r="J4" s="23"/>
    </row>
    <row r="5" spans="2:10" ht="12.75">
      <c r="B5" s="2" t="s">
        <v>11</v>
      </c>
      <c r="C5" s="4">
        <v>117</v>
      </c>
      <c r="D5" s="4">
        <v>86</v>
      </c>
      <c r="E5" s="4">
        <v>425</v>
      </c>
      <c r="F5" s="4">
        <v>394</v>
      </c>
      <c r="G5" s="4">
        <f>E5+F5</f>
        <v>819</v>
      </c>
      <c r="H5" s="4">
        <v>565</v>
      </c>
      <c r="I5" s="4">
        <f>G5+H5</f>
        <v>1384</v>
      </c>
      <c r="J5" s="5">
        <f>G5/D5</f>
        <v>9.523255813953488</v>
      </c>
    </row>
    <row r="6" spans="2:10" ht="12.75">
      <c r="B6" s="9" t="s">
        <v>12</v>
      </c>
      <c r="C6" s="10">
        <v>86</v>
      </c>
      <c r="D6" s="10">
        <v>44</v>
      </c>
      <c r="E6" s="10">
        <v>244</v>
      </c>
      <c r="F6" s="10">
        <v>104</v>
      </c>
      <c r="G6" s="10">
        <f aca="true" t="shared" si="0" ref="G6:G69">E6+F6</f>
        <v>348</v>
      </c>
      <c r="H6" s="10">
        <v>290</v>
      </c>
      <c r="I6" s="10">
        <f aca="true" t="shared" si="1" ref="I6:I69">G6+H6</f>
        <v>638</v>
      </c>
      <c r="J6" s="11">
        <f aca="true" t="shared" si="2" ref="J6:J69">G6/D6</f>
        <v>7.909090909090909</v>
      </c>
    </row>
    <row r="7" spans="2:10" ht="12.75">
      <c r="B7" s="3" t="s">
        <v>13</v>
      </c>
      <c r="C7" s="6">
        <v>190</v>
      </c>
      <c r="D7" s="6">
        <v>169</v>
      </c>
      <c r="E7" s="6">
        <v>3017</v>
      </c>
      <c r="F7" s="6">
        <v>963</v>
      </c>
      <c r="G7" s="6">
        <f t="shared" si="0"/>
        <v>3980</v>
      </c>
      <c r="H7" s="6">
        <v>2602</v>
      </c>
      <c r="I7" s="6">
        <f t="shared" si="1"/>
        <v>6582</v>
      </c>
      <c r="J7" s="7">
        <f t="shared" si="2"/>
        <v>23.550295857988164</v>
      </c>
    </row>
    <row r="8" spans="2:10" ht="12.75">
      <c r="B8" s="9" t="s">
        <v>14</v>
      </c>
      <c r="C8" s="10">
        <v>9</v>
      </c>
      <c r="D8" s="10">
        <v>6</v>
      </c>
      <c r="E8" s="10">
        <v>1</v>
      </c>
      <c r="F8" s="10">
        <v>13</v>
      </c>
      <c r="G8" s="10">
        <f t="shared" si="0"/>
        <v>14</v>
      </c>
      <c r="H8" s="10">
        <v>8</v>
      </c>
      <c r="I8" s="10">
        <f t="shared" si="1"/>
        <v>22</v>
      </c>
      <c r="J8" s="11">
        <f t="shared" si="2"/>
        <v>2.3333333333333335</v>
      </c>
    </row>
    <row r="9" spans="2:10" ht="12.75">
      <c r="B9" s="3" t="s">
        <v>5</v>
      </c>
      <c r="C9" s="6">
        <v>76</v>
      </c>
      <c r="D9" s="6">
        <v>46</v>
      </c>
      <c r="E9" s="6">
        <v>271</v>
      </c>
      <c r="F9" s="6">
        <v>301</v>
      </c>
      <c r="G9" s="6">
        <f t="shared" si="0"/>
        <v>572</v>
      </c>
      <c r="H9" s="6">
        <v>509</v>
      </c>
      <c r="I9" s="6">
        <f t="shared" si="1"/>
        <v>1081</v>
      </c>
      <c r="J9" s="7">
        <f t="shared" si="2"/>
        <v>12.434782608695652</v>
      </c>
    </row>
    <row r="10" spans="2:10" ht="12.75">
      <c r="B10" s="9" t="s">
        <v>15</v>
      </c>
      <c r="C10" s="10">
        <v>419</v>
      </c>
      <c r="D10" s="10">
        <v>387</v>
      </c>
      <c r="E10" s="10">
        <v>7555</v>
      </c>
      <c r="F10" s="10">
        <v>1888</v>
      </c>
      <c r="G10" s="10">
        <f t="shared" si="0"/>
        <v>9443</v>
      </c>
      <c r="H10" s="10">
        <v>5650</v>
      </c>
      <c r="I10" s="10">
        <f t="shared" si="1"/>
        <v>15093</v>
      </c>
      <c r="J10" s="11">
        <f t="shared" si="2"/>
        <v>24.400516795865634</v>
      </c>
    </row>
    <row r="11" spans="2:10" ht="12.75">
      <c r="B11" s="9" t="s">
        <v>16</v>
      </c>
      <c r="C11" s="10">
        <v>198</v>
      </c>
      <c r="D11" s="10">
        <v>135</v>
      </c>
      <c r="E11" s="10">
        <v>2714</v>
      </c>
      <c r="F11" s="10">
        <v>271</v>
      </c>
      <c r="G11" s="10">
        <f t="shared" si="0"/>
        <v>2985</v>
      </c>
      <c r="H11" s="10">
        <v>1699</v>
      </c>
      <c r="I11" s="10">
        <f t="shared" si="1"/>
        <v>4684</v>
      </c>
      <c r="J11" s="11">
        <f t="shared" si="2"/>
        <v>22.11111111111111</v>
      </c>
    </row>
    <row r="12" spans="2:10" ht="12.75">
      <c r="B12" s="9" t="s">
        <v>3</v>
      </c>
      <c r="C12" s="10">
        <v>24</v>
      </c>
      <c r="D12" s="10">
        <v>10</v>
      </c>
      <c r="E12" s="10">
        <v>59</v>
      </c>
      <c r="F12" s="10">
        <v>55</v>
      </c>
      <c r="G12" s="10">
        <f t="shared" si="0"/>
        <v>114</v>
      </c>
      <c r="H12" s="10">
        <v>201</v>
      </c>
      <c r="I12" s="10">
        <f t="shared" si="1"/>
        <v>315</v>
      </c>
      <c r="J12" s="11">
        <f t="shared" si="2"/>
        <v>11.4</v>
      </c>
    </row>
    <row r="13" spans="2:10" ht="12.75">
      <c r="B13" s="9" t="s">
        <v>17</v>
      </c>
      <c r="C13" s="10">
        <v>17</v>
      </c>
      <c r="D13" s="10">
        <v>9</v>
      </c>
      <c r="E13" s="10">
        <v>82</v>
      </c>
      <c r="F13" s="10">
        <v>33</v>
      </c>
      <c r="G13" s="10">
        <f t="shared" si="0"/>
        <v>115</v>
      </c>
      <c r="H13" s="10">
        <v>99</v>
      </c>
      <c r="I13" s="10">
        <f t="shared" si="1"/>
        <v>214</v>
      </c>
      <c r="J13" s="11">
        <f t="shared" si="2"/>
        <v>12.777777777777779</v>
      </c>
    </row>
    <row r="14" spans="2:10" ht="12.75">
      <c r="B14" s="9" t="s">
        <v>18</v>
      </c>
      <c r="C14" s="10">
        <v>246</v>
      </c>
      <c r="D14" s="10">
        <v>225</v>
      </c>
      <c r="E14" s="10">
        <v>2583</v>
      </c>
      <c r="F14" s="10">
        <v>1456</v>
      </c>
      <c r="G14" s="10">
        <f t="shared" si="0"/>
        <v>4039</v>
      </c>
      <c r="H14" s="10">
        <v>2970</v>
      </c>
      <c r="I14" s="10">
        <f t="shared" si="1"/>
        <v>7009</v>
      </c>
      <c r="J14" s="11">
        <f t="shared" si="2"/>
        <v>17.95111111111111</v>
      </c>
    </row>
    <row r="15" spans="2:10" ht="18.75" customHeight="1">
      <c r="B15" s="9" t="s">
        <v>19</v>
      </c>
      <c r="C15" s="10">
        <v>97</v>
      </c>
      <c r="D15" s="10">
        <v>32</v>
      </c>
      <c r="E15" s="10">
        <v>0</v>
      </c>
      <c r="F15" s="10">
        <v>235</v>
      </c>
      <c r="G15" s="10">
        <f t="shared" si="0"/>
        <v>235</v>
      </c>
      <c r="H15" s="10">
        <v>292</v>
      </c>
      <c r="I15" s="10">
        <f t="shared" si="1"/>
        <v>527</v>
      </c>
      <c r="J15" s="11">
        <f t="shared" si="2"/>
        <v>7.34375</v>
      </c>
    </row>
    <row r="16" spans="2:10" ht="12.75">
      <c r="B16" s="9" t="s">
        <v>20</v>
      </c>
      <c r="C16" s="10">
        <v>170</v>
      </c>
      <c r="D16" s="10">
        <v>137</v>
      </c>
      <c r="E16" s="10">
        <v>2045</v>
      </c>
      <c r="F16" s="10">
        <v>355</v>
      </c>
      <c r="G16" s="10">
        <f t="shared" si="0"/>
        <v>2400</v>
      </c>
      <c r="H16" s="10">
        <v>1799</v>
      </c>
      <c r="I16" s="10">
        <f t="shared" si="1"/>
        <v>4199</v>
      </c>
      <c r="J16" s="11">
        <f t="shared" si="2"/>
        <v>17.51824817518248</v>
      </c>
    </row>
    <row r="17" spans="2:10" ht="14.25" customHeight="1">
      <c r="B17" s="9" t="s">
        <v>21</v>
      </c>
      <c r="C17" s="10">
        <v>139</v>
      </c>
      <c r="D17" s="10">
        <v>100</v>
      </c>
      <c r="E17" s="10">
        <v>1556</v>
      </c>
      <c r="F17" s="10">
        <v>246</v>
      </c>
      <c r="G17" s="10">
        <f t="shared" si="0"/>
        <v>1802</v>
      </c>
      <c r="H17" s="10">
        <v>1591</v>
      </c>
      <c r="I17" s="10">
        <f t="shared" si="1"/>
        <v>3393</v>
      </c>
      <c r="J17" s="11">
        <f t="shared" si="2"/>
        <v>18.02</v>
      </c>
    </row>
    <row r="18" spans="2:10" ht="12.75">
      <c r="B18" s="9" t="s">
        <v>22</v>
      </c>
      <c r="C18" s="10">
        <v>132</v>
      </c>
      <c r="D18" s="10">
        <v>85</v>
      </c>
      <c r="E18" s="10">
        <v>1307</v>
      </c>
      <c r="F18" s="10">
        <v>390</v>
      </c>
      <c r="G18" s="10">
        <f t="shared" si="0"/>
        <v>1697</v>
      </c>
      <c r="H18" s="10">
        <v>1250</v>
      </c>
      <c r="I18" s="10">
        <f t="shared" si="1"/>
        <v>2947</v>
      </c>
      <c r="J18" s="11">
        <f t="shared" si="2"/>
        <v>19.96470588235294</v>
      </c>
    </row>
    <row r="19" spans="2:10" ht="12.75">
      <c r="B19" s="9" t="s">
        <v>6</v>
      </c>
      <c r="C19" s="10">
        <v>26</v>
      </c>
      <c r="D19" s="10">
        <v>19</v>
      </c>
      <c r="E19" s="10">
        <v>77</v>
      </c>
      <c r="F19" s="10">
        <v>49</v>
      </c>
      <c r="G19" s="10">
        <f t="shared" si="0"/>
        <v>126</v>
      </c>
      <c r="H19" s="10">
        <v>171</v>
      </c>
      <c r="I19" s="10">
        <f t="shared" si="1"/>
        <v>297</v>
      </c>
      <c r="J19" s="11">
        <f t="shared" si="2"/>
        <v>6.631578947368421</v>
      </c>
    </row>
    <row r="20" spans="2:10" ht="12.75">
      <c r="B20" s="9" t="s">
        <v>2</v>
      </c>
      <c r="C20" s="10">
        <v>18</v>
      </c>
      <c r="D20" s="10">
        <v>8</v>
      </c>
      <c r="E20" s="10">
        <v>2</v>
      </c>
      <c r="F20" s="10">
        <v>29</v>
      </c>
      <c r="G20" s="10">
        <f t="shared" si="0"/>
        <v>31</v>
      </c>
      <c r="H20" s="10">
        <v>31</v>
      </c>
      <c r="I20" s="10">
        <f t="shared" si="1"/>
        <v>62</v>
      </c>
      <c r="J20" s="11">
        <f t="shared" si="2"/>
        <v>3.875</v>
      </c>
    </row>
    <row r="21" spans="2:10" ht="12.75">
      <c r="B21" s="9" t="s">
        <v>23</v>
      </c>
      <c r="C21" s="10">
        <v>56</v>
      </c>
      <c r="D21" s="10">
        <v>39</v>
      </c>
      <c r="E21" s="10">
        <v>282</v>
      </c>
      <c r="F21" s="10">
        <v>122</v>
      </c>
      <c r="G21" s="10">
        <f t="shared" si="0"/>
        <v>404</v>
      </c>
      <c r="H21" s="10">
        <v>224</v>
      </c>
      <c r="I21" s="10">
        <f t="shared" si="1"/>
        <v>628</v>
      </c>
      <c r="J21" s="11">
        <f t="shared" si="2"/>
        <v>10.35897435897436</v>
      </c>
    </row>
    <row r="22" spans="2:10" ht="12.75">
      <c r="B22" s="9" t="s">
        <v>24</v>
      </c>
      <c r="C22" s="10">
        <v>95</v>
      </c>
      <c r="D22" s="10">
        <v>87</v>
      </c>
      <c r="E22" s="10">
        <v>966</v>
      </c>
      <c r="F22" s="10">
        <v>718</v>
      </c>
      <c r="G22" s="10">
        <f t="shared" si="0"/>
        <v>1684</v>
      </c>
      <c r="H22" s="10">
        <v>851</v>
      </c>
      <c r="I22" s="10">
        <f t="shared" si="1"/>
        <v>2535</v>
      </c>
      <c r="J22" s="11">
        <f t="shared" si="2"/>
        <v>19.35632183908046</v>
      </c>
    </row>
    <row r="23" spans="2:10" ht="12.75">
      <c r="B23" s="9" t="s">
        <v>25</v>
      </c>
      <c r="C23" s="10">
        <v>251</v>
      </c>
      <c r="D23" s="10">
        <v>161</v>
      </c>
      <c r="E23" s="10">
        <v>1679</v>
      </c>
      <c r="F23" s="10">
        <v>552</v>
      </c>
      <c r="G23" s="10">
        <f t="shared" si="0"/>
        <v>2231</v>
      </c>
      <c r="H23" s="10">
        <v>1562</v>
      </c>
      <c r="I23" s="10">
        <f t="shared" si="1"/>
        <v>3793</v>
      </c>
      <c r="J23" s="11">
        <f t="shared" si="2"/>
        <v>13.857142857142858</v>
      </c>
    </row>
    <row r="24" spans="2:10" ht="12.75">
      <c r="B24" s="9" t="s">
        <v>95</v>
      </c>
      <c r="C24" s="10">
        <v>43</v>
      </c>
      <c r="D24" s="10">
        <v>37</v>
      </c>
      <c r="E24" s="10">
        <v>1</v>
      </c>
      <c r="F24" s="10">
        <v>254</v>
      </c>
      <c r="G24" s="10">
        <f t="shared" si="0"/>
        <v>255</v>
      </c>
      <c r="H24" s="10">
        <v>164</v>
      </c>
      <c r="I24" s="10">
        <f t="shared" si="1"/>
        <v>419</v>
      </c>
      <c r="J24" s="11">
        <f t="shared" si="2"/>
        <v>6.891891891891892</v>
      </c>
    </row>
    <row r="25" spans="2:10" ht="12.75">
      <c r="B25" s="9" t="s">
        <v>26</v>
      </c>
      <c r="C25" s="10">
        <v>9</v>
      </c>
      <c r="D25" s="10">
        <v>7</v>
      </c>
      <c r="E25" s="10">
        <v>1</v>
      </c>
      <c r="F25" s="10">
        <v>42</v>
      </c>
      <c r="G25" s="10">
        <f t="shared" si="0"/>
        <v>43</v>
      </c>
      <c r="H25" s="10">
        <v>21</v>
      </c>
      <c r="I25" s="10">
        <f t="shared" si="1"/>
        <v>64</v>
      </c>
      <c r="J25" s="11">
        <f t="shared" si="2"/>
        <v>6.142857142857143</v>
      </c>
    </row>
    <row r="26" spans="2:10" ht="12.75">
      <c r="B26" s="9" t="s">
        <v>27</v>
      </c>
      <c r="C26" s="10">
        <v>84</v>
      </c>
      <c r="D26" s="10">
        <v>60</v>
      </c>
      <c r="E26" s="10">
        <v>501</v>
      </c>
      <c r="F26" s="10">
        <v>213</v>
      </c>
      <c r="G26" s="10">
        <f t="shared" si="0"/>
        <v>714</v>
      </c>
      <c r="H26" s="10">
        <v>1176</v>
      </c>
      <c r="I26" s="10">
        <f t="shared" si="1"/>
        <v>1890</v>
      </c>
      <c r="J26" s="11">
        <f t="shared" si="2"/>
        <v>11.9</v>
      </c>
    </row>
    <row r="27" spans="2:10" ht="12.75">
      <c r="B27" s="9" t="s">
        <v>28</v>
      </c>
      <c r="C27" s="10">
        <v>196</v>
      </c>
      <c r="D27" s="10">
        <v>185</v>
      </c>
      <c r="E27" s="10">
        <v>1</v>
      </c>
      <c r="F27" s="10">
        <v>1266</v>
      </c>
      <c r="G27" s="10">
        <f t="shared" si="0"/>
        <v>1267</v>
      </c>
      <c r="H27" s="10">
        <v>992</v>
      </c>
      <c r="I27" s="10">
        <f t="shared" si="1"/>
        <v>2259</v>
      </c>
      <c r="J27" s="11">
        <f t="shared" si="2"/>
        <v>6.848648648648648</v>
      </c>
    </row>
    <row r="28" spans="2:10" ht="12.75">
      <c r="B28" s="9" t="s">
        <v>29</v>
      </c>
      <c r="C28" s="10">
        <v>56</v>
      </c>
      <c r="D28" s="10">
        <v>46</v>
      </c>
      <c r="E28" s="10">
        <v>55</v>
      </c>
      <c r="F28" s="10">
        <v>313</v>
      </c>
      <c r="G28" s="10">
        <f t="shared" si="0"/>
        <v>368</v>
      </c>
      <c r="H28" s="10">
        <v>272</v>
      </c>
      <c r="I28" s="10">
        <f t="shared" si="1"/>
        <v>640</v>
      </c>
      <c r="J28" s="11">
        <f t="shared" si="2"/>
        <v>8</v>
      </c>
    </row>
    <row r="29" spans="2:10" ht="12.75">
      <c r="B29" s="9" t="s">
        <v>30</v>
      </c>
      <c r="C29" s="10">
        <v>165</v>
      </c>
      <c r="D29" s="10">
        <v>138</v>
      </c>
      <c r="E29" s="10">
        <v>1564</v>
      </c>
      <c r="F29" s="10">
        <v>624</v>
      </c>
      <c r="G29" s="10">
        <f t="shared" si="0"/>
        <v>2188</v>
      </c>
      <c r="H29" s="10">
        <v>1667</v>
      </c>
      <c r="I29" s="10">
        <f t="shared" si="1"/>
        <v>3855</v>
      </c>
      <c r="J29" s="11">
        <f t="shared" si="2"/>
        <v>15.855072463768115</v>
      </c>
    </row>
    <row r="30" spans="2:10" ht="12.75">
      <c r="B30" s="9" t="s">
        <v>31</v>
      </c>
      <c r="C30" s="10">
        <v>78</v>
      </c>
      <c r="D30" s="10">
        <v>70</v>
      </c>
      <c r="E30" s="10">
        <v>142</v>
      </c>
      <c r="F30" s="10">
        <v>256</v>
      </c>
      <c r="G30" s="10">
        <f t="shared" si="0"/>
        <v>398</v>
      </c>
      <c r="H30" s="10">
        <v>351</v>
      </c>
      <c r="I30" s="10">
        <f t="shared" si="1"/>
        <v>749</v>
      </c>
      <c r="J30" s="11">
        <f t="shared" si="2"/>
        <v>5.685714285714286</v>
      </c>
    </row>
    <row r="31" spans="2:10" ht="12.75">
      <c r="B31" s="9" t="s">
        <v>32</v>
      </c>
      <c r="C31" s="10">
        <v>25</v>
      </c>
      <c r="D31" s="10">
        <v>14</v>
      </c>
      <c r="E31" s="10">
        <v>1</v>
      </c>
      <c r="F31" s="10">
        <v>72</v>
      </c>
      <c r="G31" s="10">
        <f t="shared" si="0"/>
        <v>73</v>
      </c>
      <c r="H31" s="10">
        <v>65</v>
      </c>
      <c r="I31" s="10">
        <f t="shared" si="1"/>
        <v>138</v>
      </c>
      <c r="J31" s="11">
        <f t="shared" si="2"/>
        <v>5.214285714285714</v>
      </c>
    </row>
    <row r="32" spans="2:10" ht="12.75">
      <c r="B32" s="9" t="s">
        <v>33</v>
      </c>
      <c r="C32" s="10">
        <v>5</v>
      </c>
      <c r="D32" s="10">
        <v>4</v>
      </c>
      <c r="E32" s="10">
        <v>0</v>
      </c>
      <c r="F32" s="10">
        <v>10</v>
      </c>
      <c r="G32" s="10">
        <f t="shared" si="0"/>
        <v>10</v>
      </c>
      <c r="H32" s="10">
        <v>8</v>
      </c>
      <c r="I32" s="10">
        <f t="shared" si="1"/>
        <v>18</v>
      </c>
      <c r="J32" s="11">
        <f t="shared" si="2"/>
        <v>2.5</v>
      </c>
    </row>
    <row r="33" spans="2:10" ht="12.75">
      <c r="B33" s="9" t="s">
        <v>34</v>
      </c>
      <c r="C33" s="10">
        <v>196</v>
      </c>
      <c r="D33" s="10">
        <v>130</v>
      </c>
      <c r="E33" s="10">
        <v>1480</v>
      </c>
      <c r="F33" s="10">
        <v>802</v>
      </c>
      <c r="G33" s="10">
        <f t="shared" si="0"/>
        <v>2282</v>
      </c>
      <c r="H33" s="10">
        <v>1731</v>
      </c>
      <c r="I33" s="10">
        <f t="shared" si="1"/>
        <v>4013</v>
      </c>
      <c r="J33" s="11">
        <f t="shared" si="2"/>
        <v>17.553846153846155</v>
      </c>
    </row>
    <row r="34" spans="2:10" ht="12.75">
      <c r="B34" s="9" t="s">
        <v>35</v>
      </c>
      <c r="C34" s="10">
        <v>6</v>
      </c>
      <c r="D34" s="10">
        <v>3</v>
      </c>
      <c r="E34" s="10">
        <v>0</v>
      </c>
      <c r="F34" s="10">
        <v>16</v>
      </c>
      <c r="G34" s="10">
        <f t="shared" si="0"/>
        <v>16</v>
      </c>
      <c r="H34" s="10">
        <v>17</v>
      </c>
      <c r="I34" s="10">
        <f t="shared" si="1"/>
        <v>33</v>
      </c>
      <c r="J34" s="11">
        <f t="shared" si="2"/>
        <v>5.333333333333333</v>
      </c>
    </row>
    <row r="35" spans="2:10" ht="12.75">
      <c r="B35" s="9" t="s">
        <v>36</v>
      </c>
      <c r="C35" s="10">
        <v>49</v>
      </c>
      <c r="D35" s="10">
        <v>30</v>
      </c>
      <c r="E35" s="10">
        <v>78</v>
      </c>
      <c r="F35" s="10">
        <v>86</v>
      </c>
      <c r="G35" s="10">
        <f t="shared" si="0"/>
        <v>164</v>
      </c>
      <c r="H35" s="10">
        <v>203</v>
      </c>
      <c r="I35" s="10">
        <f t="shared" si="1"/>
        <v>367</v>
      </c>
      <c r="J35" s="11">
        <f t="shared" si="2"/>
        <v>5.466666666666667</v>
      </c>
    </row>
    <row r="36" spans="2:10" ht="12.75">
      <c r="B36" s="9" t="s">
        <v>37</v>
      </c>
      <c r="C36" s="10">
        <v>230</v>
      </c>
      <c r="D36" s="10">
        <v>204</v>
      </c>
      <c r="E36" s="10">
        <v>4498</v>
      </c>
      <c r="F36" s="10">
        <v>1279</v>
      </c>
      <c r="G36" s="10">
        <f t="shared" si="0"/>
        <v>5777</v>
      </c>
      <c r="H36" s="10">
        <v>3380</v>
      </c>
      <c r="I36" s="10">
        <f t="shared" si="1"/>
        <v>9157</v>
      </c>
      <c r="J36" s="11">
        <f t="shared" si="2"/>
        <v>28.318627450980394</v>
      </c>
    </row>
    <row r="37" spans="2:10" ht="12.75">
      <c r="B37" s="9" t="s">
        <v>38</v>
      </c>
      <c r="C37" s="10">
        <v>32</v>
      </c>
      <c r="D37" s="10">
        <v>6</v>
      </c>
      <c r="E37" s="10">
        <v>0</v>
      </c>
      <c r="F37" s="10">
        <v>8</v>
      </c>
      <c r="G37" s="10">
        <f t="shared" si="0"/>
        <v>8</v>
      </c>
      <c r="H37" s="10">
        <v>131</v>
      </c>
      <c r="I37" s="10">
        <f t="shared" si="1"/>
        <v>139</v>
      </c>
      <c r="J37" s="11">
        <f t="shared" si="2"/>
        <v>1.3333333333333333</v>
      </c>
    </row>
    <row r="38" spans="2:10" ht="12.75">
      <c r="B38" s="9" t="s">
        <v>39</v>
      </c>
      <c r="C38" s="10">
        <v>192</v>
      </c>
      <c r="D38" s="10">
        <v>157</v>
      </c>
      <c r="E38" s="10">
        <v>2609</v>
      </c>
      <c r="F38" s="10">
        <v>616</v>
      </c>
      <c r="G38" s="10">
        <f t="shared" si="0"/>
        <v>3225</v>
      </c>
      <c r="H38" s="10">
        <v>2320</v>
      </c>
      <c r="I38" s="10">
        <f t="shared" si="1"/>
        <v>5545</v>
      </c>
      <c r="J38" s="11">
        <f t="shared" si="2"/>
        <v>20.54140127388535</v>
      </c>
    </row>
    <row r="39" spans="2:10" ht="12.75">
      <c r="B39" s="9" t="s">
        <v>40</v>
      </c>
      <c r="C39" s="10">
        <v>39</v>
      </c>
      <c r="D39" s="10">
        <v>29</v>
      </c>
      <c r="E39" s="10">
        <v>6</v>
      </c>
      <c r="F39" s="10">
        <v>81</v>
      </c>
      <c r="G39" s="10">
        <f t="shared" si="0"/>
        <v>87</v>
      </c>
      <c r="H39" s="10">
        <v>74</v>
      </c>
      <c r="I39" s="10">
        <f t="shared" si="1"/>
        <v>161</v>
      </c>
      <c r="J39" s="11">
        <f t="shared" si="2"/>
        <v>3</v>
      </c>
    </row>
    <row r="40" spans="2:10" ht="12.75">
      <c r="B40" s="9" t="s">
        <v>4</v>
      </c>
      <c r="C40" s="10">
        <v>72</v>
      </c>
      <c r="D40" s="10">
        <v>47</v>
      </c>
      <c r="E40" s="10">
        <v>56</v>
      </c>
      <c r="F40" s="10">
        <v>158</v>
      </c>
      <c r="G40" s="10">
        <f t="shared" si="0"/>
        <v>214</v>
      </c>
      <c r="H40" s="10">
        <v>198</v>
      </c>
      <c r="I40" s="10">
        <f t="shared" si="1"/>
        <v>412</v>
      </c>
      <c r="J40" s="11">
        <f t="shared" si="2"/>
        <v>4.553191489361702</v>
      </c>
    </row>
    <row r="41" spans="2:10" ht="12.75">
      <c r="B41" s="9" t="s">
        <v>41</v>
      </c>
      <c r="C41" s="10">
        <v>22</v>
      </c>
      <c r="D41" s="10">
        <v>15</v>
      </c>
      <c r="E41" s="10">
        <v>0</v>
      </c>
      <c r="F41" s="10">
        <v>71</v>
      </c>
      <c r="G41" s="10">
        <f t="shared" si="0"/>
        <v>71</v>
      </c>
      <c r="H41" s="10">
        <v>68</v>
      </c>
      <c r="I41" s="10">
        <f t="shared" si="1"/>
        <v>139</v>
      </c>
      <c r="J41" s="11">
        <f t="shared" si="2"/>
        <v>4.733333333333333</v>
      </c>
    </row>
    <row r="42" spans="2:10" ht="12.75">
      <c r="B42" s="9" t="s">
        <v>42</v>
      </c>
      <c r="C42" s="10">
        <v>259</v>
      </c>
      <c r="D42" s="10">
        <v>225</v>
      </c>
      <c r="E42" s="10">
        <v>8520</v>
      </c>
      <c r="F42" s="10">
        <v>601</v>
      </c>
      <c r="G42" s="10">
        <f t="shared" si="0"/>
        <v>9121</v>
      </c>
      <c r="H42" s="10">
        <v>5483</v>
      </c>
      <c r="I42" s="10">
        <f t="shared" si="1"/>
        <v>14604</v>
      </c>
      <c r="J42" s="11">
        <f t="shared" si="2"/>
        <v>40.53777777777778</v>
      </c>
    </row>
    <row r="43" spans="2:10" ht="12.75">
      <c r="B43" s="9" t="s">
        <v>43</v>
      </c>
      <c r="C43" s="10">
        <v>101</v>
      </c>
      <c r="D43" s="10">
        <v>87</v>
      </c>
      <c r="E43" s="10">
        <v>1241</v>
      </c>
      <c r="F43" s="10">
        <v>387</v>
      </c>
      <c r="G43" s="10">
        <f t="shared" si="0"/>
        <v>1628</v>
      </c>
      <c r="H43" s="10">
        <v>1100</v>
      </c>
      <c r="I43" s="10">
        <f t="shared" si="1"/>
        <v>2728</v>
      </c>
      <c r="J43" s="11">
        <f t="shared" si="2"/>
        <v>18.71264367816092</v>
      </c>
    </row>
    <row r="44" spans="2:10" ht="13.5" customHeight="1">
      <c r="B44" s="9" t="s">
        <v>45</v>
      </c>
      <c r="C44" s="10">
        <v>232</v>
      </c>
      <c r="D44" s="10">
        <v>187</v>
      </c>
      <c r="E44" s="10">
        <v>1813</v>
      </c>
      <c r="F44" s="10">
        <v>835</v>
      </c>
      <c r="G44" s="10">
        <f t="shared" si="0"/>
        <v>2648</v>
      </c>
      <c r="H44" s="10">
        <v>2105</v>
      </c>
      <c r="I44" s="10">
        <f t="shared" si="1"/>
        <v>4753</v>
      </c>
      <c r="J44" s="11">
        <f t="shared" si="2"/>
        <v>14.16042780748663</v>
      </c>
    </row>
    <row r="45" spans="2:10" ht="12.75">
      <c r="B45" s="9" t="s">
        <v>44</v>
      </c>
      <c r="C45" s="10">
        <v>36</v>
      </c>
      <c r="D45" s="10">
        <v>32</v>
      </c>
      <c r="E45" s="10">
        <v>125</v>
      </c>
      <c r="F45" s="10">
        <v>103</v>
      </c>
      <c r="G45" s="10">
        <f t="shared" si="0"/>
        <v>228</v>
      </c>
      <c r="H45" s="10">
        <v>141</v>
      </c>
      <c r="I45" s="10">
        <f t="shared" si="1"/>
        <v>369</v>
      </c>
      <c r="J45" s="11">
        <f t="shared" si="2"/>
        <v>7.125</v>
      </c>
    </row>
    <row r="46" spans="2:10" ht="12.75">
      <c r="B46" s="9" t="s">
        <v>46</v>
      </c>
      <c r="C46" s="10">
        <v>117</v>
      </c>
      <c r="D46" s="10">
        <v>72</v>
      </c>
      <c r="E46" s="10">
        <v>886</v>
      </c>
      <c r="F46" s="10">
        <v>317</v>
      </c>
      <c r="G46" s="10">
        <f t="shared" si="0"/>
        <v>1203</v>
      </c>
      <c r="H46" s="10">
        <v>842</v>
      </c>
      <c r="I46" s="10">
        <f t="shared" si="1"/>
        <v>2045</v>
      </c>
      <c r="J46" s="11">
        <f t="shared" si="2"/>
        <v>16.708333333333332</v>
      </c>
    </row>
    <row r="47" spans="2:10" ht="15.75" customHeight="1">
      <c r="B47" s="9" t="s">
        <v>47</v>
      </c>
      <c r="C47" s="10">
        <v>90</v>
      </c>
      <c r="D47" s="10">
        <v>55</v>
      </c>
      <c r="E47" s="10">
        <v>369</v>
      </c>
      <c r="F47" s="10">
        <v>591</v>
      </c>
      <c r="G47" s="10">
        <f t="shared" si="0"/>
        <v>960</v>
      </c>
      <c r="H47" s="10">
        <v>806</v>
      </c>
      <c r="I47" s="10">
        <f t="shared" si="1"/>
        <v>1766</v>
      </c>
      <c r="J47" s="11">
        <f t="shared" si="2"/>
        <v>17.454545454545453</v>
      </c>
    </row>
    <row r="48" spans="2:10" ht="12.75">
      <c r="B48" s="9" t="s">
        <v>48</v>
      </c>
      <c r="C48" s="10">
        <v>100</v>
      </c>
      <c r="D48" s="10">
        <v>95</v>
      </c>
      <c r="E48" s="10">
        <v>39</v>
      </c>
      <c r="F48" s="10">
        <v>739</v>
      </c>
      <c r="G48" s="10">
        <f t="shared" si="0"/>
        <v>778</v>
      </c>
      <c r="H48" s="10">
        <v>607</v>
      </c>
      <c r="I48" s="10">
        <f t="shared" si="1"/>
        <v>1385</v>
      </c>
      <c r="J48" s="11">
        <f t="shared" si="2"/>
        <v>8.189473684210526</v>
      </c>
    </row>
    <row r="49" spans="2:10" ht="12.75">
      <c r="B49" s="9" t="s">
        <v>49</v>
      </c>
      <c r="C49" s="10">
        <v>501</v>
      </c>
      <c r="D49" s="10">
        <v>399</v>
      </c>
      <c r="E49" s="10">
        <v>10963</v>
      </c>
      <c r="F49" s="10">
        <v>1583</v>
      </c>
      <c r="G49" s="10">
        <f t="shared" si="0"/>
        <v>12546</v>
      </c>
      <c r="H49" s="10">
        <v>11234</v>
      </c>
      <c r="I49" s="10">
        <f t="shared" si="1"/>
        <v>23780</v>
      </c>
      <c r="J49" s="11">
        <f t="shared" si="2"/>
        <v>31.44360902255639</v>
      </c>
    </row>
    <row r="50" spans="2:10" ht="12.75">
      <c r="B50" s="9" t="s">
        <v>50</v>
      </c>
      <c r="C50" s="10">
        <v>319</v>
      </c>
      <c r="D50" s="10">
        <v>298</v>
      </c>
      <c r="E50" s="10">
        <v>2060</v>
      </c>
      <c r="F50" s="10">
        <v>2614</v>
      </c>
      <c r="G50" s="10">
        <f t="shared" si="0"/>
        <v>4674</v>
      </c>
      <c r="H50" s="10">
        <v>3035</v>
      </c>
      <c r="I50" s="10">
        <f t="shared" si="1"/>
        <v>7709</v>
      </c>
      <c r="J50" s="11">
        <f t="shared" si="2"/>
        <v>15.684563758389261</v>
      </c>
    </row>
    <row r="51" spans="2:10" ht="12.75">
      <c r="B51" s="9" t="s">
        <v>51</v>
      </c>
      <c r="C51" s="10">
        <v>318</v>
      </c>
      <c r="D51" s="10">
        <v>280</v>
      </c>
      <c r="E51" s="10">
        <v>6646</v>
      </c>
      <c r="F51" s="10">
        <v>999</v>
      </c>
      <c r="G51" s="10">
        <f t="shared" si="0"/>
        <v>7645</v>
      </c>
      <c r="H51" s="10">
        <v>4912</v>
      </c>
      <c r="I51" s="10">
        <f t="shared" si="1"/>
        <v>12557</v>
      </c>
      <c r="J51" s="11">
        <f t="shared" si="2"/>
        <v>27.303571428571427</v>
      </c>
    </row>
    <row r="52" spans="2:10" ht="12.75">
      <c r="B52" s="9" t="s">
        <v>52</v>
      </c>
      <c r="C52" s="10">
        <v>35</v>
      </c>
      <c r="D52" s="10">
        <v>23</v>
      </c>
      <c r="E52" s="10">
        <v>319</v>
      </c>
      <c r="F52" s="10">
        <v>55</v>
      </c>
      <c r="G52" s="10">
        <f t="shared" si="0"/>
        <v>374</v>
      </c>
      <c r="H52" s="10">
        <v>337</v>
      </c>
      <c r="I52" s="10">
        <f t="shared" si="1"/>
        <v>711</v>
      </c>
      <c r="J52" s="11">
        <f t="shared" si="2"/>
        <v>16.26086956521739</v>
      </c>
    </row>
    <row r="53" spans="2:10" ht="12.75">
      <c r="B53" s="9" t="s">
        <v>53</v>
      </c>
      <c r="C53" s="10">
        <v>96</v>
      </c>
      <c r="D53" s="10">
        <v>85</v>
      </c>
      <c r="E53" s="10">
        <v>346</v>
      </c>
      <c r="F53" s="10">
        <v>532</v>
      </c>
      <c r="G53" s="10">
        <f t="shared" si="0"/>
        <v>878</v>
      </c>
      <c r="H53" s="10">
        <v>796</v>
      </c>
      <c r="I53" s="10">
        <f t="shared" si="1"/>
        <v>1674</v>
      </c>
      <c r="J53" s="11">
        <f t="shared" si="2"/>
        <v>10.329411764705883</v>
      </c>
    </row>
    <row r="54" spans="2:10" ht="12.75">
      <c r="B54" s="9" t="s">
        <v>54</v>
      </c>
      <c r="C54" s="10">
        <v>255</v>
      </c>
      <c r="D54" s="10">
        <v>231</v>
      </c>
      <c r="E54" s="10">
        <v>3037</v>
      </c>
      <c r="F54" s="10">
        <v>1082</v>
      </c>
      <c r="G54" s="10">
        <f t="shared" si="0"/>
        <v>4119</v>
      </c>
      <c r="H54" s="10">
        <v>2427</v>
      </c>
      <c r="I54" s="10">
        <f t="shared" si="1"/>
        <v>6546</v>
      </c>
      <c r="J54" s="11">
        <f t="shared" si="2"/>
        <v>17.83116883116883</v>
      </c>
    </row>
    <row r="55" spans="2:10" ht="12.75">
      <c r="B55" s="9" t="s">
        <v>55</v>
      </c>
      <c r="C55" s="10">
        <v>17</v>
      </c>
      <c r="D55" s="10">
        <v>6</v>
      </c>
      <c r="E55" s="10">
        <v>70</v>
      </c>
      <c r="F55" s="10">
        <v>62</v>
      </c>
      <c r="G55" s="10">
        <f t="shared" si="0"/>
        <v>132</v>
      </c>
      <c r="H55" s="10">
        <v>82</v>
      </c>
      <c r="I55" s="10">
        <f t="shared" si="1"/>
        <v>214</v>
      </c>
      <c r="J55" s="11">
        <f t="shared" si="2"/>
        <v>22</v>
      </c>
    </row>
    <row r="56" spans="2:10" s="8" customFormat="1" ht="12.75">
      <c r="B56" s="9" t="s">
        <v>57</v>
      </c>
      <c r="C56" s="10">
        <v>26</v>
      </c>
      <c r="D56" s="10">
        <v>11</v>
      </c>
      <c r="E56" s="10">
        <v>0</v>
      </c>
      <c r="F56" s="10">
        <v>53</v>
      </c>
      <c r="G56" s="10">
        <f t="shared" si="0"/>
        <v>53</v>
      </c>
      <c r="H56" s="10">
        <v>47</v>
      </c>
      <c r="I56" s="10">
        <f t="shared" si="1"/>
        <v>100</v>
      </c>
      <c r="J56" s="11">
        <f t="shared" si="2"/>
        <v>4.818181818181818</v>
      </c>
    </row>
    <row r="57" spans="2:10" s="8" customFormat="1" ht="12.75">
      <c r="B57" s="9" t="s">
        <v>56</v>
      </c>
      <c r="C57" s="10">
        <v>264</v>
      </c>
      <c r="D57" s="10">
        <v>228</v>
      </c>
      <c r="E57" s="10">
        <v>2784</v>
      </c>
      <c r="F57" s="10">
        <v>1036</v>
      </c>
      <c r="G57" s="10">
        <f t="shared" si="0"/>
        <v>3820</v>
      </c>
      <c r="H57" s="10">
        <v>2866</v>
      </c>
      <c r="I57" s="10">
        <f t="shared" si="1"/>
        <v>6686</v>
      </c>
      <c r="J57" s="11">
        <f t="shared" si="2"/>
        <v>16.75438596491228</v>
      </c>
    </row>
    <row r="58" spans="2:10" ht="12.75">
      <c r="B58" s="9" t="s">
        <v>58</v>
      </c>
      <c r="C58" s="10">
        <v>154</v>
      </c>
      <c r="D58" s="10">
        <v>106</v>
      </c>
      <c r="E58" s="10">
        <v>50</v>
      </c>
      <c r="F58" s="10">
        <v>340</v>
      </c>
      <c r="G58" s="10">
        <f t="shared" si="0"/>
        <v>390</v>
      </c>
      <c r="H58" s="10">
        <v>587</v>
      </c>
      <c r="I58" s="10">
        <f t="shared" si="1"/>
        <v>977</v>
      </c>
      <c r="J58" s="11">
        <f t="shared" si="2"/>
        <v>3.6792452830188678</v>
      </c>
    </row>
    <row r="59" spans="2:10" ht="12.75">
      <c r="B59" s="9" t="s">
        <v>59</v>
      </c>
      <c r="C59" s="10">
        <v>36</v>
      </c>
      <c r="D59" s="10">
        <v>23</v>
      </c>
      <c r="E59" s="10">
        <v>38</v>
      </c>
      <c r="F59" s="10">
        <v>66</v>
      </c>
      <c r="G59" s="10">
        <f t="shared" si="0"/>
        <v>104</v>
      </c>
      <c r="H59" s="10">
        <v>87</v>
      </c>
      <c r="I59" s="10">
        <f t="shared" si="1"/>
        <v>191</v>
      </c>
      <c r="J59" s="11">
        <f t="shared" si="2"/>
        <v>4.521739130434782</v>
      </c>
    </row>
    <row r="60" spans="2:10" ht="12.75">
      <c r="B60" s="9" t="s">
        <v>60</v>
      </c>
      <c r="C60" s="10">
        <v>225</v>
      </c>
      <c r="D60" s="10">
        <v>159</v>
      </c>
      <c r="E60" s="10">
        <v>3419</v>
      </c>
      <c r="F60" s="10">
        <v>374</v>
      </c>
      <c r="G60" s="10">
        <f t="shared" si="0"/>
        <v>3793</v>
      </c>
      <c r="H60" s="10">
        <v>2121</v>
      </c>
      <c r="I60" s="10">
        <f t="shared" si="1"/>
        <v>5914</v>
      </c>
      <c r="J60" s="11">
        <f t="shared" si="2"/>
        <v>23.855345911949687</v>
      </c>
    </row>
    <row r="61" spans="2:10" ht="12.75">
      <c r="B61" s="9" t="s">
        <v>61</v>
      </c>
      <c r="C61" s="10">
        <v>31</v>
      </c>
      <c r="D61" s="10">
        <v>10</v>
      </c>
      <c r="E61" s="10">
        <v>0</v>
      </c>
      <c r="F61" s="10">
        <v>54</v>
      </c>
      <c r="G61" s="10">
        <f t="shared" si="0"/>
        <v>54</v>
      </c>
      <c r="H61" s="10">
        <v>51</v>
      </c>
      <c r="I61" s="10">
        <f t="shared" si="1"/>
        <v>105</v>
      </c>
      <c r="J61" s="11">
        <f t="shared" si="2"/>
        <v>5.4</v>
      </c>
    </row>
    <row r="62" spans="2:10" ht="12.75">
      <c r="B62" s="9" t="s">
        <v>62</v>
      </c>
      <c r="C62" s="10">
        <v>13</v>
      </c>
      <c r="D62" s="10">
        <v>3</v>
      </c>
      <c r="E62" s="10">
        <v>0</v>
      </c>
      <c r="F62" s="10">
        <v>10</v>
      </c>
      <c r="G62" s="10">
        <f t="shared" si="0"/>
        <v>10</v>
      </c>
      <c r="H62" s="10">
        <v>27</v>
      </c>
      <c r="I62" s="10">
        <f t="shared" si="1"/>
        <v>37</v>
      </c>
      <c r="J62" s="11">
        <f t="shared" si="2"/>
        <v>3.3333333333333335</v>
      </c>
    </row>
    <row r="63" spans="2:10" ht="12.75">
      <c r="B63" s="9" t="s">
        <v>8</v>
      </c>
      <c r="C63" s="10">
        <v>449</v>
      </c>
      <c r="D63" s="10">
        <v>362</v>
      </c>
      <c r="E63" s="10">
        <v>3204</v>
      </c>
      <c r="F63" s="10">
        <v>1895</v>
      </c>
      <c r="G63" s="10">
        <f t="shared" si="0"/>
        <v>5099</v>
      </c>
      <c r="H63" s="10">
        <v>3278</v>
      </c>
      <c r="I63" s="10">
        <f t="shared" si="1"/>
        <v>8377</v>
      </c>
      <c r="J63" s="11">
        <f t="shared" si="2"/>
        <v>14.085635359116022</v>
      </c>
    </row>
    <row r="64" spans="2:10" ht="12.75">
      <c r="B64" s="9" t="s">
        <v>63</v>
      </c>
      <c r="C64" s="10">
        <v>202</v>
      </c>
      <c r="D64" s="10">
        <v>179</v>
      </c>
      <c r="E64" s="10">
        <v>1224</v>
      </c>
      <c r="F64" s="10">
        <v>957</v>
      </c>
      <c r="G64" s="10">
        <f t="shared" si="0"/>
        <v>2181</v>
      </c>
      <c r="H64" s="10">
        <v>1734</v>
      </c>
      <c r="I64" s="10">
        <f t="shared" si="1"/>
        <v>3915</v>
      </c>
      <c r="J64" s="11">
        <f t="shared" si="2"/>
        <v>12.184357541899441</v>
      </c>
    </row>
    <row r="65" spans="2:10" ht="15.75" customHeight="1">
      <c r="B65" s="9" t="s">
        <v>64</v>
      </c>
      <c r="C65" s="10">
        <v>220</v>
      </c>
      <c r="D65" s="10">
        <v>206</v>
      </c>
      <c r="E65" s="10">
        <v>248</v>
      </c>
      <c r="F65" s="10">
        <v>2144</v>
      </c>
      <c r="G65" s="10">
        <f t="shared" si="0"/>
        <v>2392</v>
      </c>
      <c r="H65" s="10">
        <v>1802</v>
      </c>
      <c r="I65" s="10">
        <f t="shared" si="1"/>
        <v>4194</v>
      </c>
      <c r="J65" s="11">
        <f t="shared" si="2"/>
        <v>11.611650485436893</v>
      </c>
    </row>
    <row r="66" spans="2:10" ht="12.75">
      <c r="B66" s="9" t="s">
        <v>65</v>
      </c>
      <c r="C66" s="10">
        <v>160</v>
      </c>
      <c r="D66" s="10">
        <v>94</v>
      </c>
      <c r="E66" s="10">
        <v>411</v>
      </c>
      <c r="F66" s="10">
        <v>508</v>
      </c>
      <c r="G66" s="10">
        <f t="shared" si="0"/>
        <v>919</v>
      </c>
      <c r="H66" s="10">
        <v>1033</v>
      </c>
      <c r="I66" s="10">
        <f t="shared" si="1"/>
        <v>1952</v>
      </c>
      <c r="J66" s="11">
        <f t="shared" si="2"/>
        <v>9.77659574468085</v>
      </c>
    </row>
    <row r="67" spans="2:10" ht="15.75" customHeight="1">
      <c r="B67" s="9" t="s">
        <v>66</v>
      </c>
      <c r="C67" s="10">
        <v>260</v>
      </c>
      <c r="D67" s="10">
        <v>227</v>
      </c>
      <c r="E67" s="10">
        <v>1630</v>
      </c>
      <c r="F67" s="10">
        <v>1164</v>
      </c>
      <c r="G67" s="10">
        <f t="shared" si="0"/>
        <v>2794</v>
      </c>
      <c r="H67" s="10">
        <v>2213</v>
      </c>
      <c r="I67" s="10">
        <f t="shared" si="1"/>
        <v>5007</v>
      </c>
      <c r="J67" s="11">
        <f t="shared" si="2"/>
        <v>12.308370044052863</v>
      </c>
    </row>
    <row r="68" spans="2:10" ht="12.75">
      <c r="B68" s="9" t="s">
        <v>67</v>
      </c>
      <c r="C68" s="10">
        <v>33</v>
      </c>
      <c r="D68" s="10">
        <v>16</v>
      </c>
      <c r="E68" s="10">
        <v>273</v>
      </c>
      <c r="F68" s="10">
        <v>22</v>
      </c>
      <c r="G68" s="10">
        <f t="shared" si="0"/>
        <v>295</v>
      </c>
      <c r="H68" s="10">
        <v>255</v>
      </c>
      <c r="I68" s="10">
        <f t="shared" si="1"/>
        <v>550</v>
      </c>
      <c r="J68" s="11">
        <f t="shared" si="2"/>
        <v>18.4375</v>
      </c>
    </row>
    <row r="69" spans="2:10" ht="12.75">
      <c r="B69" s="9" t="s">
        <v>68</v>
      </c>
      <c r="C69" s="10">
        <v>72</v>
      </c>
      <c r="D69" s="10">
        <v>11</v>
      </c>
      <c r="E69" s="10">
        <v>141</v>
      </c>
      <c r="F69" s="10">
        <v>58</v>
      </c>
      <c r="G69" s="10">
        <f t="shared" si="0"/>
        <v>199</v>
      </c>
      <c r="H69" s="10">
        <v>386</v>
      </c>
      <c r="I69" s="10">
        <f t="shared" si="1"/>
        <v>585</v>
      </c>
      <c r="J69" s="11">
        <f t="shared" si="2"/>
        <v>18.09090909090909</v>
      </c>
    </row>
    <row r="70" spans="2:10" ht="12.75">
      <c r="B70" s="9" t="s">
        <v>69</v>
      </c>
      <c r="C70" s="10">
        <v>297</v>
      </c>
      <c r="D70" s="10">
        <v>252</v>
      </c>
      <c r="E70" s="10">
        <v>1790</v>
      </c>
      <c r="F70" s="10">
        <v>1573</v>
      </c>
      <c r="G70" s="10">
        <f aca="true" t="shared" si="3" ref="G70:G96">E70+F70</f>
        <v>3363</v>
      </c>
      <c r="H70" s="10">
        <v>2282</v>
      </c>
      <c r="I70" s="10">
        <f aca="true" t="shared" si="4" ref="I70:I97">G70+H70</f>
        <v>5645</v>
      </c>
      <c r="J70" s="11">
        <f aca="true" t="shared" si="5" ref="J70:J97">G70/D70</f>
        <v>13.345238095238095</v>
      </c>
    </row>
    <row r="71" spans="2:10" ht="13.5" customHeight="1">
      <c r="B71" s="9" t="s">
        <v>70</v>
      </c>
      <c r="C71" s="10">
        <v>38</v>
      </c>
      <c r="D71" s="10">
        <v>14</v>
      </c>
      <c r="E71" s="10">
        <v>0</v>
      </c>
      <c r="F71" s="10">
        <v>121</v>
      </c>
      <c r="G71" s="10">
        <f t="shared" si="3"/>
        <v>121</v>
      </c>
      <c r="H71" s="10">
        <v>107</v>
      </c>
      <c r="I71" s="10">
        <f t="shared" si="4"/>
        <v>228</v>
      </c>
      <c r="J71" s="11">
        <f t="shared" si="5"/>
        <v>8.642857142857142</v>
      </c>
    </row>
    <row r="72" spans="2:10" ht="15" customHeight="1">
      <c r="B72" s="9" t="s">
        <v>71</v>
      </c>
      <c r="C72" s="10">
        <v>115</v>
      </c>
      <c r="D72" s="10">
        <v>75</v>
      </c>
      <c r="E72" s="10">
        <v>1897</v>
      </c>
      <c r="F72" s="10">
        <v>301</v>
      </c>
      <c r="G72" s="10">
        <f t="shared" si="3"/>
        <v>2198</v>
      </c>
      <c r="H72" s="10">
        <v>1421</v>
      </c>
      <c r="I72" s="10">
        <f t="shared" si="4"/>
        <v>3619</v>
      </c>
      <c r="J72" s="11">
        <f t="shared" si="5"/>
        <v>29.30666666666667</v>
      </c>
    </row>
    <row r="73" spans="2:10" ht="12.75">
      <c r="B73" s="9" t="s">
        <v>72</v>
      </c>
      <c r="C73" s="10">
        <v>33</v>
      </c>
      <c r="D73" s="10">
        <v>12</v>
      </c>
      <c r="E73" s="10">
        <v>34</v>
      </c>
      <c r="F73" s="10">
        <v>15</v>
      </c>
      <c r="G73" s="10">
        <f t="shared" si="3"/>
        <v>49</v>
      </c>
      <c r="H73" s="10">
        <v>73</v>
      </c>
      <c r="I73" s="10">
        <f t="shared" si="4"/>
        <v>122</v>
      </c>
      <c r="J73" s="11">
        <f t="shared" si="5"/>
        <v>4.083333333333333</v>
      </c>
    </row>
    <row r="74" spans="2:10" ht="19.5" customHeight="1">
      <c r="B74" s="9" t="s">
        <v>73</v>
      </c>
      <c r="C74" s="10">
        <v>241</v>
      </c>
      <c r="D74" s="10">
        <v>223</v>
      </c>
      <c r="E74" s="10">
        <v>194</v>
      </c>
      <c r="F74" s="10">
        <v>1714</v>
      </c>
      <c r="G74" s="10">
        <f t="shared" si="3"/>
        <v>1908</v>
      </c>
      <c r="H74" s="10">
        <v>1392</v>
      </c>
      <c r="I74" s="10">
        <f t="shared" si="4"/>
        <v>3300</v>
      </c>
      <c r="J74" s="11">
        <f t="shared" si="5"/>
        <v>8.556053811659194</v>
      </c>
    </row>
    <row r="75" spans="2:10" ht="12.75">
      <c r="B75" s="9" t="s">
        <v>74</v>
      </c>
      <c r="C75" s="10">
        <v>117</v>
      </c>
      <c r="D75" s="10">
        <v>63</v>
      </c>
      <c r="E75" s="10">
        <v>0</v>
      </c>
      <c r="F75" s="10">
        <v>302</v>
      </c>
      <c r="G75" s="10">
        <f t="shared" si="3"/>
        <v>302</v>
      </c>
      <c r="H75" s="10">
        <v>336</v>
      </c>
      <c r="I75" s="10">
        <f t="shared" si="4"/>
        <v>638</v>
      </c>
      <c r="J75" s="11">
        <f t="shared" si="5"/>
        <v>4.7936507936507935</v>
      </c>
    </row>
    <row r="76" spans="2:10" ht="12.75">
      <c r="B76" s="9" t="s">
        <v>0</v>
      </c>
      <c r="C76" s="10">
        <v>56</v>
      </c>
      <c r="D76" s="10">
        <v>12</v>
      </c>
      <c r="E76" s="10">
        <v>0</v>
      </c>
      <c r="F76" s="10">
        <v>46</v>
      </c>
      <c r="G76" s="10">
        <f t="shared" si="3"/>
        <v>46</v>
      </c>
      <c r="H76" s="10">
        <v>94</v>
      </c>
      <c r="I76" s="10">
        <f t="shared" si="4"/>
        <v>140</v>
      </c>
      <c r="J76" s="11">
        <f t="shared" si="5"/>
        <v>3.8333333333333335</v>
      </c>
    </row>
    <row r="77" spans="2:10" ht="12.75">
      <c r="B77" s="9" t="s">
        <v>75</v>
      </c>
      <c r="C77" s="10">
        <v>89</v>
      </c>
      <c r="D77" s="10">
        <v>54</v>
      </c>
      <c r="E77" s="10">
        <v>3</v>
      </c>
      <c r="F77" s="10">
        <v>185</v>
      </c>
      <c r="G77" s="10">
        <f t="shared" si="3"/>
        <v>188</v>
      </c>
      <c r="H77" s="10">
        <v>229</v>
      </c>
      <c r="I77" s="10">
        <f t="shared" si="4"/>
        <v>417</v>
      </c>
      <c r="J77" s="11">
        <f t="shared" si="5"/>
        <v>3.4814814814814814</v>
      </c>
    </row>
    <row r="78" spans="2:10" ht="12.75">
      <c r="B78" s="9" t="s">
        <v>76</v>
      </c>
      <c r="C78" s="10">
        <v>203</v>
      </c>
      <c r="D78" s="10">
        <v>130</v>
      </c>
      <c r="E78" s="10">
        <v>1980</v>
      </c>
      <c r="F78" s="10">
        <v>396</v>
      </c>
      <c r="G78" s="10">
        <f t="shared" si="3"/>
        <v>2376</v>
      </c>
      <c r="H78" s="10">
        <v>2145</v>
      </c>
      <c r="I78" s="10">
        <f t="shared" si="4"/>
        <v>4521</v>
      </c>
      <c r="J78" s="11">
        <f t="shared" si="5"/>
        <v>18.276923076923076</v>
      </c>
    </row>
    <row r="79" spans="2:10" ht="12.75">
      <c r="B79" s="9" t="s">
        <v>77</v>
      </c>
      <c r="C79" s="10">
        <v>15</v>
      </c>
      <c r="D79" s="10">
        <v>2</v>
      </c>
      <c r="E79" s="10">
        <v>0</v>
      </c>
      <c r="F79" s="10">
        <v>8</v>
      </c>
      <c r="G79" s="10">
        <f t="shared" si="3"/>
        <v>8</v>
      </c>
      <c r="H79" s="10">
        <v>20</v>
      </c>
      <c r="I79" s="10">
        <f t="shared" si="4"/>
        <v>28</v>
      </c>
      <c r="J79" s="11">
        <f t="shared" si="5"/>
        <v>4</v>
      </c>
    </row>
    <row r="80" spans="2:10" ht="18" customHeight="1">
      <c r="B80" s="9" t="s">
        <v>78</v>
      </c>
      <c r="C80" s="10">
        <v>176</v>
      </c>
      <c r="D80" s="10">
        <v>158</v>
      </c>
      <c r="E80" s="10">
        <v>944</v>
      </c>
      <c r="F80" s="10">
        <v>601</v>
      </c>
      <c r="G80" s="10">
        <f t="shared" si="3"/>
        <v>1545</v>
      </c>
      <c r="H80" s="10">
        <v>1156</v>
      </c>
      <c r="I80" s="10">
        <f t="shared" si="4"/>
        <v>2701</v>
      </c>
      <c r="J80" s="11">
        <f t="shared" si="5"/>
        <v>9.778481012658228</v>
      </c>
    </row>
    <row r="81" spans="2:10" ht="16.5" customHeight="1">
      <c r="B81" s="9" t="s">
        <v>79</v>
      </c>
      <c r="C81" s="10">
        <v>573</v>
      </c>
      <c r="D81" s="10">
        <v>433</v>
      </c>
      <c r="E81" s="10">
        <v>9993</v>
      </c>
      <c r="F81" s="10">
        <v>808</v>
      </c>
      <c r="G81" s="10">
        <f t="shared" si="3"/>
        <v>10801</v>
      </c>
      <c r="H81" s="10">
        <v>7280</v>
      </c>
      <c r="I81" s="10">
        <f t="shared" si="4"/>
        <v>18081</v>
      </c>
      <c r="J81" s="11">
        <f t="shared" si="5"/>
        <v>24.9445727482679</v>
      </c>
    </row>
    <row r="82" spans="2:10" ht="16.5" customHeight="1">
      <c r="B82" s="9" t="s">
        <v>80</v>
      </c>
      <c r="C82" s="10">
        <v>388</v>
      </c>
      <c r="D82" s="10">
        <v>276</v>
      </c>
      <c r="E82" s="10">
        <v>1656</v>
      </c>
      <c r="F82" s="10">
        <v>1290</v>
      </c>
      <c r="G82" s="10">
        <f t="shared" si="3"/>
        <v>2946</v>
      </c>
      <c r="H82" s="10">
        <v>2395</v>
      </c>
      <c r="I82" s="10">
        <f t="shared" si="4"/>
        <v>5341</v>
      </c>
      <c r="J82" s="11">
        <f t="shared" si="5"/>
        <v>10.673913043478262</v>
      </c>
    </row>
    <row r="83" spans="2:10" ht="12.75">
      <c r="B83" s="9" t="s">
        <v>81</v>
      </c>
      <c r="C83" s="10">
        <v>204</v>
      </c>
      <c r="D83" s="10">
        <v>188</v>
      </c>
      <c r="E83" s="10">
        <v>1980</v>
      </c>
      <c r="F83" s="10">
        <v>1067</v>
      </c>
      <c r="G83" s="10">
        <f t="shared" si="3"/>
        <v>3047</v>
      </c>
      <c r="H83" s="10">
        <v>1840</v>
      </c>
      <c r="I83" s="10">
        <f t="shared" si="4"/>
        <v>4887</v>
      </c>
      <c r="J83" s="11">
        <f t="shared" si="5"/>
        <v>16.20744680851064</v>
      </c>
    </row>
    <row r="84" spans="2:10" ht="12.75">
      <c r="B84" s="9" t="s">
        <v>82</v>
      </c>
      <c r="C84" s="10">
        <v>288</v>
      </c>
      <c r="D84" s="10">
        <v>271</v>
      </c>
      <c r="E84" s="10">
        <v>1944</v>
      </c>
      <c r="F84" s="10">
        <v>2820</v>
      </c>
      <c r="G84" s="10">
        <f t="shared" si="3"/>
        <v>4764</v>
      </c>
      <c r="H84" s="10">
        <v>3588</v>
      </c>
      <c r="I84" s="10">
        <f t="shared" si="4"/>
        <v>8352</v>
      </c>
      <c r="J84" s="11">
        <f t="shared" si="5"/>
        <v>17.579335793357934</v>
      </c>
    </row>
    <row r="85" spans="2:10" ht="12.75">
      <c r="B85" s="9" t="s">
        <v>83</v>
      </c>
      <c r="C85" s="10">
        <v>109</v>
      </c>
      <c r="D85" s="10">
        <v>103</v>
      </c>
      <c r="E85" s="10">
        <v>192</v>
      </c>
      <c r="F85" s="10">
        <v>919</v>
      </c>
      <c r="G85" s="10">
        <f t="shared" si="3"/>
        <v>1111</v>
      </c>
      <c r="H85" s="10">
        <v>834</v>
      </c>
      <c r="I85" s="10">
        <f t="shared" si="4"/>
        <v>1945</v>
      </c>
      <c r="J85" s="11">
        <f t="shared" si="5"/>
        <v>10.78640776699029</v>
      </c>
    </row>
    <row r="86" spans="2:10" ht="12.75">
      <c r="B86" s="9" t="s">
        <v>84</v>
      </c>
      <c r="C86" s="10">
        <v>88</v>
      </c>
      <c r="D86" s="10">
        <v>42</v>
      </c>
      <c r="E86" s="10">
        <v>108</v>
      </c>
      <c r="F86" s="10">
        <v>96</v>
      </c>
      <c r="G86" s="10">
        <f t="shared" si="3"/>
        <v>204</v>
      </c>
      <c r="H86" s="10">
        <v>423</v>
      </c>
      <c r="I86" s="10">
        <f t="shared" si="4"/>
        <v>627</v>
      </c>
      <c r="J86" s="11">
        <f t="shared" si="5"/>
        <v>4.857142857142857</v>
      </c>
    </row>
    <row r="87" spans="2:10" ht="12.75">
      <c r="B87" s="9" t="s">
        <v>85</v>
      </c>
      <c r="C87" s="10">
        <v>203</v>
      </c>
      <c r="D87" s="10">
        <v>191</v>
      </c>
      <c r="E87" s="10">
        <v>869</v>
      </c>
      <c r="F87" s="10">
        <v>2088</v>
      </c>
      <c r="G87" s="10">
        <f t="shared" si="3"/>
        <v>2957</v>
      </c>
      <c r="H87" s="10">
        <v>2102</v>
      </c>
      <c r="I87" s="10">
        <f t="shared" si="4"/>
        <v>5059</v>
      </c>
      <c r="J87" s="11">
        <f t="shared" si="5"/>
        <v>15.481675392670157</v>
      </c>
    </row>
    <row r="88" spans="2:10" ht="12.75">
      <c r="B88" s="9" t="s">
        <v>86</v>
      </c>
      <c r="C88" s="10">
        <v>310</v>
      </c>
      <c r="D88" s="10">
        <v>268</v>
      </c>
      <c r="E88" s="10">
        <v>5287</v>
      </c>
      <c r="F88" s="10">
        <v>946</v>
      </c>
      <c r="G88" s="10">
        <f t="shared" si="3"/>
        <v>6233</v>
      </c>
      <c r="H88" s="10">
        <v>4143</v>
      </c>
      <c r="I88" s="10">
        <f t="shared" si="4"/>
        <v>10376</v>
      </c>
      <c r="J88" s="11">
        <f t="shared" si="5"/>
        <v>23.257462686567163</v>
      </c>
    </row>
    <row r="89" spans="2:10" ht="12.75">
      <c r="B89" s="9" t="s">
        <v>87</v>
      </c>
      <c r="C89" s="10">
        <v>237</v>
      </c>
      <c r="D89" s="10">
        <v>188</v>
      </c>
      <c r="E89" s="10">
        <v>3619</v>
      </c>
      <c r="F89" s="10">
        <v>528</v>
      </c>
      <c r="G89" s="10">
        <f t="shared" si="3"/>
        <v>4147</v>
      </c>
      <c r="H89" s="10">
        <v>2983</v>
      </c>
      <c r="I89" s="10">
        <f t="shared" si="4"/>
        <v>7130</v>
      </c>
      <c r="J89" s="11">
        <f t="shared" si="5"/>
        <v>22.05851063829787</v>
      </c>
    </row>
    <row r="90" spans="2:10" ht="12.75">
      <c r="B90" s="9" t="s">
        <v>88</v>
      </c>
      <c r="C90" s="10">
        <v>299</v>
      </c>
      <c r="D90" s="10">
        <v>257</v>
      </c>
      <c r="E90" s="10">
        <v>5918</v>
      </c>
      <c r="F90" s="10">
        <v>1439</v>
      </c>
      <c r="G90" s="10">
        <f t="shared" si="3"/>
        <v>7357</v>
      </c>
      <c r="H90" s="10">
        <v>5399</v>
      </c>
      <c r="I90" s="10">
        <f t="shared" si="4"/>
        <v>12756</v>
      </c>
      <c r="J90" s="11">
        <f t="shared" si="5"/>
        <v>28.626459143968873</v>
      </c>
    </row>
    <row r="91" spans="2:10" ht="12.75">
      <c r="B91" s="9" t="s">
        <v>90</v>
      </c>
      <c r="C91" s="10">
        <v>218</v>
      </c>
      <c r="D91" s="10">
        <v>149</v>
      </c>
      <c r="E91" s="10">
        <v>3026</v>
      </c>
      <c r="F91" s="10">
        <v>435</v>
      </c>
      <c r="G91" s="10">
        <f t="shared" si="3"/>
        <v>3461</v>
      </c>
      <c r="H91" s="10">
        <v>2656</v>
      </c>
      <c r="I91" s="10">
        <f t="shared" si="4"/>
        <v>6117</v>
      </c>
      <c r="J91" s="11">
        <f t="shared" si="5"/>
        <v>23.22818791946309</v>
      </c>
    </row>
    <row r="92" spans="2:10" ht="12.75">
      <c r="B92" s="9" t="s">
        <v>89</v>
      </c>
      <c r="C92" s="10">
        <v>131</v>
      </c>
      <c r="D92" s="10">
        <v>105</v>
      </c>
      <c r="E92" s="10">
        <v>118</v>
      </c>
      <c r="F92" s="10">
        <v>440</v>
      </c>
      <c r="G92" s="10">
        <f t="shared" si="3"/>
        <v>558</v>
      </c>
      <c r="H92" s="10">
        <v>475</v>
      </c>
      <c r="I92" s="10">
        <f t="shared" si="4"/>
        <v>1033</v>
      </c>
      <c r="J92" s="11">
        <f t="shared" si="5"/>
        <v>5.314285714285714</v>
      </c>
    </row>
    <row r="93" spans="2:10" ht="12.75">
      <c r="B93" s="9" t="s">
        <v>91</v>
      </c>
      <c r="C93" s="10">
        <v>124</v>
      </c>
      <c r="D93" s="10">
        <v>77</v>
      </c>
      <c r="E93" s="10">
        <v>469</v>
      </c>
      <c r="F93" s="10">
        <v>150</v>
      </c>
      <c r="G93" s="10">
        <f t="shared" si="3"/>
        <v>619</v>
      </c>
      <c r="H93" s="10">
        <v>413</v>
      </c>
      <c r="I93" s="10">
        <f t="shared" si="4"/>
        <v>1032</v>
      </c>
      <c r="J93" s="11">
        <f t="shared" si="5"/>
        <v>8.03896103896104</v>
      </c>
    </row>
    <row r="94" spans="2:10" s="12" customFormat="1" ht="12.75">
      <c r="B94" s="9" t="s">
        <v>93</v>
      </c>
      <c r="C94" s="10">
        <v>49</v>
      </c>
      <c r="D94" s="10">
        <v>37</v>
      </c>
      <c r="E94" s="10">
        <v>345</v>
      </c>
      <c r="F94" s="10">
        <v>105</v>
      </c>
      <c r="G94" s="10">
        <f t="shared" si="3"/>
        <v>450</v>
      </c>
      <c r="H94" s="10">
        <v>413</v>
      </c>
      <c r="I94" s="10">
        <f t="shared" si="4"/>
        <v>863</v>
      </c>
      <c r="J94" s="11">
        <f t="shared" si="5"/>
        <v>12.162162162162161</v>
      </c>
    </row>
    <row r="95" spans="2:10" s="12" customFormat="1" ht="12.75">
      <c r="B95" s="9" t="s">
        <v>92</v>
      </c>
      <c r="C95" s="10">
        <v>149</v>
      </c>
      <c r="D95" s="10">
        <v>134</v>
      </c>
      <c r="E95" s="10">
        <v>1913</v>
      </c>
      <c r="F95" s="10">
        <v>928</v>
      </c>
      <c r="G95" s="10">
        <f t="shared" si="3"/>
        <v>2841</v>
      </c>
      <c r="H95" s="10">
        <v>1637</v>
      </c>
      <c r="I95" s="10">
        <f>G95+H95</f>
        <v>4478</v>
      </c>
      <c r="J95" s="11">
        <f t="shared" si="5"/>
        <v>21.20149253731343</v>
      </c>
    </row>
    <row r="96" spans="2:10" ht="12.75">
      <c r="B96" s="9" t="s">
        <v>1</v>
      </c>
      <c r="C96" s="10">
        <v>328</v>
      </c>
      <c r="D96" s="10">
        <v>212</v>
      </c>
      <c r="E96" s="10">
        <v>3788</v>
      </c>
      <c r="F96" s="10">
        <v>778</v>
      </c>
      <c r="G96" s="10">
        <f t="shared" si="3"/>
        <v>4566</v>
      </c>
      <c r="H96" s="10">
        <v>3863</v>
      </c>
      <c r="I96" s="10">
        <f t="shared" si="4"/>
        <v>8429</v>
      </c>
      <c r="J96" s="11">
        <f t="shared" si="5"/>
        <v>21.537735849056602</v>
      </c>
    </row>
    <row r="97" spans="2:10" ht="12.75">
      <c r="B97" s="9" t="s">
        <v>94</v>
      </c>
      <c r="C97" s="10">
        <v>300</v>
      </c>
      <c r="D97" s="10">
        <v>185</v>
      </c>
      <c r="E97" s="10">
        <v>2883</v>
      </c>
      <c r="F97" s="10">
        <v>728</v>
      </c>
      <c r="G97" s="10">
        <f>E97+F97</f>
        <v>3611</v>
      </c>
      <c r="H97" s="10">
        <v>2662</v>
      </c>
      <c r="I97" s="10">
        <f t="shared" si="4"/>
        <v>6273</v>
      </c>
      <c r="J97" s="11">
        <f t="shared" si="5"/>
        <v>19.518918918918917</v>
      </c>
    </row>
    <row r="98" spans="2:10" ht="12.75">
      <c r="B98" s="24" t="s">
        <v>96</v>
      </c>
      <c r="C98" s="25">
        <f aca="true" t="shared" si="6" ref="C98:I98">SUM(C5:C97)</f>
        <v>13864</v>
      </c>
      <c r="D98" s="25">
        <f t="shared" si="6"/>
        <v>10788</v>
      </c>
      <c r="E98" s="25">
        <f t="shared" si="6"/>
        <v>136664</v>
      </c>
      <c r="F98" s="25">
        <f t="shared" si="6"/>
        <v>54349</v>
      </c>
      <c r="G98" s="25">
        <f t="shared" si="6"/>
        <v>191013</v>
      </c>
      <c r="H98" s="25">
        <f t="shared" si="6"/>
        <v>137957</v>
      </c>
      <c r="I98" s="25">
        <f t="shared" si="6"/>
        <v>328970</v>
      </c>
      <c r="J98" s="26">
        <f>G98/D98</f>
        <v>17.70606229143493</v>
      </c>
    </row>
  </sheetData>
  <sheetProtection/>
  <mergeCells count="6">
    <mergeCell ref="I3:I4"/>
    <mergeCell ref="J3:J4"/>
    <mergeCell ref="B3:B4"/>
    <mergeCell ref="C3:D3"/>
    <mergeCell ref="E3:G3"/>
    <mergeCell ref="H3:H4"/>
  </mergeCells>
  <conditionalFormatting sqref="B5:J5 B11:J97 B9:J9 B7:J7">
    <cfRule type="expression" priority="1" dxfId="2" stopIfTrue="1">
      <formula>IF(MOD(ROW(),2),TRUE,FALSE)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Gómez Rozados, Oscar</dc:creator>
  <cp:keywords/>
  <dc:description/>
  <cp:lastModifiedBy>Gómez Rozados, Oscar</cp:lastModifiedBy>
  <dcterms:created xsi:type="dcterms:W3CDTF">2007-10-19T09:57:53Z</dcterms:created>
  <dcterms:modified xsi:type="dcterms:W3CDTF">2018-10-25T10:38:16Z</dcterms:modified>
  <cp:category/>
  <cp:version/>
  <cp:contentType/>
  <cp:contentStatus/>
</cp:coreProperties>
</file>