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ncellos" sheetId="1" r:id="rId1"/>
  </sheets>
  <definedNames>
    <definedName name="TODO_LU">#REF!</definedName>
  </definedNames>
  <calcPr fullCalcOnLoad="1"/>
</workbook>
</file>

<file path=xl/sharedStrings.xml><?xml version="1.0" encoding="utf-8"?>
<sst xmlns="http://schemas.openxmlformats.org/spreadsheetml/2006/main" count="82" uniqueCount="80">
  <si>
    <t>LUGO</t>
  </si>
  <si>
    <t>OUROL</t>
  </si>
  <si>
    <t>BEGONTE</t>
  </si>
  <si>
    <t>FOZ</t>
  </si>
  <si>
    <t>MONDOÑEDO</t>
  </si>
  <si>
    <t>ANTAS DE ULLA</t>
  </si>
  <si>
    <t>MONTERROSO</t>
  </si>
  <si>
    <t>CASTRO DE REI</t>
  </si>
  <si>
    <t>COSPEITO</t>
  </si>
  <si>
    <t>ALFOZ</t>
  </si>
  <si>
    <t>MURAS</t>
  </si>
  <si>
    <t>VILALBA</t>
  </si>
  <si>
    <t>XOVE</t>
  </si>
  <si>
    <t>RIBADEO</t>
  </si>
  <si>
    <t>CHANTADA</t>
  </si>
  <si>
    <t>BALEIRA</t>
  </si>
  <si>
    <t>BARREIROS</t>
  </si>
  <si>
    <t>CARBALLEDO</t>
  </si>
  <si>
    <t>TRABADA</t>
  </si>
  <si>
    <t>POL</t>
  </si>
  <si>
    <t>TRIACASTELA</t>
  </si>
  <si>
    <t>BARALLA</t>
  </si>
  <si>
    <t>FRIOL</t>
  </si>
  <si>
    <t>MONFORTE DE LEMOS</t>
  </si>
  <si>
    <t>CERVANTES</t>
  </si>
  <si>
    <t>OUTEIRO DE REI</t>
  </si>
  <si>
    <t>CASTROVERDE</t>
  </si>
  <si>
    <t>CERVO</t>
  </si>
  <si>
    <t>MEIRA</t>
  </si>
  <si>
    <t>GUITIRIZ</t>
  </si>
  <si>
    <t>PARADELA</t>
  </si>
  <si>
    <t>FOLGOSO DO COUREL</t>
  </si>
  <si>
    <t>NAVIA DE SUARNA</t>
  </si>
  <si>
    <t>TABOADA</t>
  </si>
  <si>
    <t>XERMADE</t>
  </si>
  <si>
    <t>SARRIA</t>
  </si>
  <si>
    <t>VIVEIRO</t>
  </si>
  <si>
    <t>RIOTORTO</t>
  </si>
  <si>
    <t>NEGUEIRA DE MUÑIZ</t>
  </si>
  <si>
    <t>PALAS DE REI</t>
  </si>
  <si>
    <t>SAMOS</t>
  </si>
  <si>
    <t>QUIROGA</t>
  </si>
  <si>
    <t>RIBAS DE SIL</t>
  </si>
  <si>
    <t>SOBER</t>
  </si>
  <si>
    <t>Total vacas</t>
  </si>
  <si>
    <t>Vacas de leite</t>
  </si>
  <si>
    <t>Vacas de carne</t>
  </si>
  <si>
    <t>ABADÍN</t>
  </si>
  <si>
    <t>BECERREÁ</t>
  </si>
  <si>
    <t>BÓVEDA</t>
  </si>
  <si>
    <t>CORGO, O</t>
  </si>
  <si>
    <t>FONSAGRADA, A</t>
  </si>
  <si>
    <t>GUNTÍN</t>
  </si>
  <si>
    <t>INCIO, O</t>
  </si>
  <si>
    <t>LÁNCARA</t>
  </si>
  <si>
    <t>LOURENZÁ</t>
  </si>
  <si>
    <t>NOGAIS, AS</t>
  </si>
  <si>
    <t>PANTÓN</t>
  </si>
  <si>
    <t>PÁRAMO, O</t>
  </si>
  <si>
    <t>PASTORIZA, A</t>
  </si>
  <si>
    <t>PEDRAFITA DO CEBREIRO</t>
  </si>
  <si>
    <t>POBRA DO BROLLÓN, A</t>
  </si>
  <si>
    <t>PONTENOVA, A</t>
  </si>
  <si>
    <t>PORTOMARÍN</t>
  </si>
  <si>
    <t>RIBEIRA DE PIQUÍN</t>
  </si>
  <si>
    <t>RÁBADE</t>
  </si>
  <si>
    <t>SAVIÑAO, O</t>
  </si>
  <si>
    <t>VALADOURO, O</t>
  </si>
  <si>
    <t>VICEDO, O</t>
  </si>
  <si>
    <t>BURELA</t>
  </si>
  <si>
    <t>CONCELLO</t>
  </si>
  <si>
    <t>Nº de Explotacións</t>
  </si>
  <si>
    <t>Nº DE VACAS</t>
  </si>
  <si>
    <t>Nº outros Animais</t>
  </si>
  <si>
    <t>TOTAL ANIMAIS</t>
  </si>
  <si>
    <t>Vacas por explotación</t>
  </si>
  <si>
    <t>Explotacións de vacún</t>
  </si>
  <si>
    <t>Explotacións con vacas</t>
  </si>
  <si>
    <t>FONTE: Consellería do Medio Rural. Rexistros administrativos.</t>
  </si>
  <si>
    <t>Anexo I. Estrutura e composición dos efectivos de bovino por municipios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</si>
</sst>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_ ;[Red]\-#,##0\ "/>
    <numFmt numFmtId="170" formatCode="#,##0.0_ ;[Red]\-#,##0.0\ "/>
    <numFmt numFmtId="171" formatCode="_-* #,##0.0\ _€_-;\-* #,##0.0\ _€_-;_-* &quot;-&quot;??\ _€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B1A0C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169" fontId="7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/>
    </xf>
    <xf numFmtId="169" fontId="7" fillId="33" borderId="11" xfId="0" applyNumberFormat="1" applyFont="1" applyFill="1" applyBorder="1" applyAlignment="1">
      <alignment horizontal="center"/>
    </xf>
    <xf numFmtId="170" fontId="7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right"/>
    </xf>
    <xf numFmtId="169" fontId="9" fillId="34" borderId="16" xfId="0" applyNumberFormat="1" applyFont="1" applyFill="1" applyBorder="1" applyAlignment="1">
      <alignment horizontal="center"/>
    </xf>
    <xf numFmtId="170" fontId="9" fillId="34" borderId="16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E4DFE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4.57421875" style="0" customWidth="1"/>
    <col min="2" max="2" width="26.421875" style="0" customWidth="1"/>
    <col min="3" max="3" width="13.57421875" style="0" customWidth="1"/>
    <col min="4" max="4" width="15.28125" style="0" customWidth="1"/>
    <col min="5" max="9" width="11.421875" style="0" customWidth="1"/>
    <col min="10" max="10" width="14.28125" style="0" customWidth="1"/>
    <col min="11" max="11" width="3.421875" style="0" customWidth="1"/>
  </cols>
  <sheetData>
    <row r="1" spans="2:10" ht="12.75">
      <c r="B1" s="1" t="s">
        <v>79</v>
      </c>
      <c r="J1" s="2" t="s">
        <v>0</v>
      </c>
    </row>
    <row r="2" spans="2:10" ht="12.75">
      <c r="B2" s="13" t="s">
        <v>70</v>
      </c>
      <c r="C2" s="14" t="s">
        <v>71</v>
      </c>
      <c r="D2" s="15"/>
      <c r="E2" s="14" t="s">
        <v>72</v>
      </c>
      <c r="F2" s="16"/>
      <c r="G2" s="15"/>
      <c r="H2" s="17" t="s">
        <v>73</v>
      </c>
      <c r="I2" s="13" t="s">
        <v>74</v>
      </c>
      <c r="J2" s="13" t="s">
        <v>75</v>
      </c>
    </row>
    <row r="3" spans="2:10" ht="22.5">
      <c r="B3" s="18"/>
      <c r="C3" s="19" t="s">
        <v>76</v>
      </c>
      <c r="D3" s="19" t="s">
        <v>77</v>
      </c>
      <c r="E3" s="19" t="s">
        <v>45</v>
      </c>
      <c r="F3" s="19" t="s">
        <v>46</v>
      </c>
      <c r="G3" s="19" t="s">
        <v>44</v>
      </c>
      <c r="H3" s="20"/>
      <c r="I3" s="18"/>
      <c r="J3" s="21"/>
    </row>
    <row r="4" spans="2:10" ht="13.5" customHeight="1">
      <c r="B4" s="3" t="s">
        <v>47</v>
      </c>
      <c r="C4" s="4">
        <v>414</v>
      </c>
      <c r="D4" s="4">
        <v>388</v>
      </c>
      <c r="E4" s="4">
        <v>1916</v>
      </c>
      <c r="F4" s="4">
        <v>4929</v>
      </c>
      <c r="G4" s="4">
        <f>SUM(E4:F4)</f>
        <v>6845</v>
      </c>
      <c r="H4" s="4">
        <v>4389</v>
      </c>
      <c r="I4" s="4">
        <f>SUM(G4:H4)</f>
        <v>11234</v>
      </c>
      <c r="J4" s="5">
        <f>G4/D4</f>
        <v>17.641752577319586</v>
      </c>
    </row>
    <row r="5" spans="2:10" ht="13.5" customHeight="1">
      <c r="B5" s="6" t="s">
        <v>9</v>
      </c>
      <c r="C5" s="7">
        <v>149</v>
      </c>
      <c r="D5" s="7">
        <v>134</v>
      </c>
      <c r="E5" s="7">
        <v>206</v>
      </c>
      <c r="F5" s="7">
        <v>1085</v>
      </c>
      <c r="G5" s="7">
        <f aca="true" t="shared" si="0" ref="G5:G68">SUM(E5:F5)</f>
        <v>1291</v>
      </c>
      <c r="H5" s="7">
        <v>649</v>
      </c>
      <c r="I5" s="7">
        <f aca="true" t="shared" si="1" ref="I5:I68">SUM(G5:H5)</f>
        <v>1940</v>
      </c>
      <c r="J5" s="8">
        <f aca="true" t="shared" si="2" ref="J5:J68">G5/D5</f>
        <v>9.634328358208956</v>
      </c>
    </row>
    <row r="6" spans="2:10" ht="13.5" customHeight="1">
      <c r="B6" s="9" t="s">
        <v>5</v>
      </c>
      <c r="C6" s="10">
        <v>200</v>
      </c>
      <c r="D6" s="10">
        <v>162</v>
      </c>
      <c r="E6" s="10">
        <v>918</v>
      </c>
      <c r="F6" s="10">
        <v>1553</v>
      </c>
      <c r="G6" s="10">
        <f t="shared" si="0"/>
        <v>2471</v>
      </c>
      <c r="H6" s="10">
        <v>1660</v>
      </c>
      <c r="I6" s="10">
        <f t="shared" si="1"/>
        <v>4131</v>
      </c>
      <c r="J6" s="11">
        <f t="shared" si="2"/>
        <v>15.253086419753087</v>
      </c>
    </row>
    <row r="7" spans="2:10" ht="13.5" customHeight="1">
      <c r="B7" s="6" t="s">
        <v>15</v>
      </c>
      <c r="C7" s="7">
        <v>167</v>
      </c>
      <c r="D7" s="7">
        <v>157</v>
      </c>
      <c r="E7" s="7">
        <v>1356</v>
      </c>
      <c r="F7" s="7">
        <v>1705</v>
      </c>
      <c r="G7" s="7">
        <f t="shared" si="0"/>
        <v>3061</v>
      </c>
      <c r="H7" s="7">
        <v>2148</v>
      </c>
      <c r="I7" s="7">
        <f t="shared" si="1"/>
        <v>5209</v>
      </c>
      <c r="J7" s="8">
        <f t="shared" si="2"/>
        <v>19.496815286624205</v>
      </c>
    </row>
    <row r="8" spans="2:10" ht="13.5" customHeight="1">
      <c r="B8" s="9" t="s">
        <v>21</v>
      </c>
      <c r="C8" s="10">
        <v>272</v>
      </c>
      <c r="D8" s="10">
        <v>258</v>
      </c>
      <c r="E8" s="10">
        <v>934</v>
      </c>
      <c r="F8" s="10">
        <v>3256</v>
      </c>
      <c r="G8" s="10">
        <f t="shared" si="0"/>
        <v>4190</v>
      </c>
      <c r="H8" s="10">
        <v>3089</v>
      </c>
      <c r="I8" s="10">
        <f t="shared" si="1"/>
        <v>7279</v>
      </c>
      <c r="J8" s="11">
        <f t="shared" si="2"/>
        <v>16.24031007751938</v>
      </c>
    </row>
    <row r="9" spans="2:10" ht="13.5" customHeight="1">
      <c r="B9" s="6" t="s">
        <v>16</v>
      </c>
      <c r="C9" s="7">
        <v>127</v>
      </c>
      <c r="D9" s="7">
        <v>114</v>
      </c>
      <c r="E9" s="7">
        <v>2154</v>
      </c>
      <c r="F9" s="7">
        <v>681</v>
      </c>
      <c r="G9" s="7">
        <f t="shared" si="0"/>
        <v>2835</v>
      </c>
      <c r="H9" s="7">
        <v>1789</v>
      </c>
      <c r="I9" s="7">
        <f t="shared" si="1"/>
        <v>4624</v>
      </c>
      <c r="J9" s="8">
        <f t="shared" si="2"/>
        <v>24.86842105263158</v>
      </c>
    </row>
    <row r="10" spans="2:10" ht="13.5" customHeight="1">
      <c r="B10" s="9" t="s">
        <v>48</v>
      </c>
      <c r="C10" s="10">
        <v>220</v>
      </c>
      <c r="D10" s="10">
        <v>202</v>
      </c>
      <c r="E10" s="10">
        <v>255</v>
      </c>
      <c r="F10" s="10">
        <v>2556</v>
      </c>
      <c r="G10" s="10">
        <f t="shared" si="0"/>
        <v>2811</v>
      </c>
      <c r="H10" s="10">
        <v>3000</v>
      </c>
      <c r="I10" s="10">
        <f t="shared" si="1"/>
        <v>5811</v>
      </c>
      <c r="J10" s="11">
        <f t="shared" si="2"/>
        <v>13.915841584158416</v>
      </c>
    </row>
    <row r="11" spans="2:10" ht="13.5" customHeight="1">
      <c r="B11" s="6" t="s">
        <v>2</v>
      </c>
      <c r="C11" s="7">
        <v>136</v>
      </c>
      <c r="D11" s="7">
        <v>120</v>
      </c>
      <c r="E11" s="7">
        <v>899</v>
      </c>
      <c r="F11" s="7">
        <v>789</v>
      </c>
      <c r="G11" s="7">
        <f t="shared" si="0"/>
        <v>1688</v>
      </c>
      <c r="H11" s="7">
        <v>1045</v>
      </c>
      <c r="I11" s="7">
        <f t="shared" si="1"/>
        <v>2733</v>
      </c>
      <c r="J11" s="8">
        <f t="shared" si="2"/>
        <v>14.066666666666666</v>
      </c>
    </row>
    <row r="12" spans="2:10" ht="13.5" customHeight="1">
      <c r="B12" s="9" t="s">
        <v>49</v>
      </c>
      <c r="C12" s="10">
        <v>70</v>
      </c>
      <c r="D12" s="10">
        <v>66</v>
      </c>
      <c r="E12" s="10">
        <v>603</v>
      </c>
      <c r="F12" s="10">
        <v>582</v>
      </c>
      <c r="G12" s="10">
        <f>SUM(E12:F12)</f>
        <v>1185</v>
      </c>
      <c r="H12" s="10">
        <v>841</v>
      </c>
      <c r="I12" s="10">
        <f t="shared" si="1"/>
        <v>2026</v>
      </c>
      <c r="J12" s="11">
        <f t="shared" si="2"/>
        <v>17.954545454545453</v>
      </c>
    </row>
    <row r="13" spans="2:10" ht="13.5" customHeight="1">
      <c r="B13" s="6" t="s">
        <v>69</v>
      </c>
      <c r="C13" s="7">
        <v>4</v>
      </c>
      <c r="D13" s="7">
        <v>3</v>
      </c>
      <c r="E13" s="7">
        <v>0</v>
      </c>
      <c r="F13" s="7">
        <v>38</v>
      </c>
      <c r="G13" s="7">
        <f t="shared" si="0"/>
        <v>38</v>
      </c>
      <c r="H13" s="7">
        <v>37</v>
      </c>
      <c r="I13" s="7">
        <f>SUM(G13:H13)</f>
        <v>75</v>
      </c>
      <c r="J13" s="8">
        <f>G13/D13</f>
        <v>12.666666666666666</v>
      </c>
    </row>
    <row r="14" spans="2:10" ht="13.5" customHeight="1">
      <c r="B14" s="9" t="s">
        <v>17</v>
      </c>
      <c r="C14" s="10">
        <v>246</v>
      </c>
      <c r="D14" s="10">
        <v>206</v>
      </c>
      <c r="E14" s="10">
        <v>3354</v>
      </c>
      <c r="F14" s="10">
        <v>1171</v>
      </c>
      <c r="G14" s="10">
        <f t="shared" si="0"/>
        <v>4525</v>
      </c>
      <c r="H14" s="10">
        <v>3374</v>
      </c>
      <c r="I14" s="10">
        <f t="shared" si="1"/>
        <v>7899</v>
      </c>
      <c r="J14" s="11">
        <f t="shared" si="2"/>
        <v>21.966019417475728</v>
      </c>
    </row>
    <row r="15" spans="2:10" ht="13.5" customHeight="1">
      <c r="B15" s="6" t="s">
        <v>7</v>
      </c>
      <c r="C15" s="7">
        <v>389</v>
      </c>
      <c r="D15" s="7">
        <v>330</v>
      </c>
      <c r="E15" s="7">
        <v>9940</v>
      </c>
      <c r="F15" s="7">
        <v>1327</v>
      </c>
      <c r="G15" s="7">
        <f t="shared" si="0"/>
        <v>11267</v>
      </c>
      <c r="H15" s="7">
        <v>7792</v>
      </c>
      <c r="I15" s="7">
        <f t="shared" si="1"/>
        <v>19059</v>
      </c>
      <c r="J15" s="8">
        <f t="shared" si="2"/>
        <v>34.14242424242424</v>
      </c>
    </row>
    <row r="16" spans="2:10" ht="13.5" customHeight="1">
      <c r="B16" s="9" t="s">
        <v>26</v>
      </c>
      <c r="C16" s="10">
        <v>305</v>
      </c>
      <c r="D16" s="10">
        <v>270</v>
      </c>
      <c r="E16" s="10">
        <v>5022</v>
      </c>
      <c r="F16" s="10">
        <v>1844</v>
      </c>
      <c r="G16" s="10">
        <f t="shared" si="0"/>
        <v>6866</v>
      </c>
      <c r="H16" s="10">
        <v>4519</v>
      </c>
      <c r="I16" s="10">
        <f t="shared" si="1"/>
        <v>11385</v>
      </c>
      <c r="J16" s="11">
        <f t="shared" si="2"/>
        <v>25.42962962962963</v>
      </c>
    </row>
    <row r="17" spans="2:10" ht="13.5" customHeight="1">
      <c r="B17" s="6" t="s">
        <v>24</v>
      </c>
      <c r="C17" s="7">
        <v>213</v>
      </c>
      <c r="D17" s="7">
        <v>204</v>
      </c>
      <c r="E17" s="7">
        <v>0</v>
      </c>
      <c r="F17" s="7">
        <v>2918</v>
      </c>
      <c r="G17" s="7">
        <f t="shared" si="0"/>
        <v>2918</v>
      </c>
      <c r="H17" s="7">
        <v>2230</v>
      </c>
      <c r="I17" s="7">
        <f t="shared" si="1"/>
        <v>5148</v>
      </c>
      <c r="J17" s="8">
        <f t="shared" si="2"/>
        <v>14.303921568627452</v>
      </c>
    </row>
    <row r="18" spans="2:10" ht="13.5" customHeight="1">
      <c r="B18" s="9" t="s">
        <v>27</v>
      </c>
      <c r="C18" s="10">
        <v>70</v>
      </c>
      <c r="D18" s="10">
        <v>60</v>
      </c>
      <c r="E18" s="10">
        <v>0</v>
      </c>
      <c r="F18" s="10">
        <v>396</v>
      </c>
      <c r="G18" s="10">
        <f t="shared" si="0"/>
        <v>396</v>
      </c>
      <c r="H18" s="10">
        <v>293</v>
      </c>
      <c r="I18" s="10">
        <f t="shared" si="1"/>
        <v>689</v>
      </c>
      <c r="J18" s="11">
        <f t="shared" si="2"/>
        <v>6.6</v>
      </c>
    </row>
    <row r="19" spans="2:10" ht="13.5" customHeight="1">
      <c r="B19" s="6" t="s">
        <v>14</v>
      </c>
      <c r="C19" s="7">
        <v>435</v>
      </c>
      <c r="D19" s="7">
        <v>361</v>
      </c>
      <c r="E19" s="7">
        <v>6762</v>
      </c>
      <c r="F19" s="7">
        <v>1199</v>
      </c>
      <c r="G19" s="7">
        <f t="shared" si="0"/>
        <v>7961</v>
      </c>
      <c r="H19" s="7">
        <v>5359</v>
      </c>
      <c r="I19" s="7">
        <f t="shared" si="1"/>
        <v>13320</v>
      </c>
      <c r="J19" s="8">
        <f t="shared" si="2"/>
        <v>22.05263157894737</v>
      </c>
    </row>
    <row r="20" spans="2:10" ht="13.5" customHeight="1">
      <c r="B20" s="9" t="s">
        <v>50</v>
      </c>
      <c r="C20" s="10">
        <v>332</v>
      </c>
      <c r="D20" s="10">
        <v>294</v>
      </c>
      <c r="E20" s="10">
        <v>2001</v>
      </c>
      <c r="F20" s="10">
        <v>3149</v>
      </c>
      <c r="G20" s="10">
        <f t="shared" si="0"/>
        <v>5150</v>
      </c>
      <c r="H20" s="10">
        <v>3612</v>
      </c>
      <c r="I20" s="10">
        <f t="shared" si="1"/>
        <v>8762</v>
      </c>
      <c r="J20" s="11">
        <f t="shared" si="2"/>
        <v>17.517006802721088</v>
      </c>
    </row>
    <row r="21" spans="2:10" ht="13.5" customHeight="1">
      <c r="B21" s="6" t="s">
        <v>8</v>
      </c>
      <c r="C21" s="7">
        <v>399</v>
      </c>
      <c r="D21" s="7">
        <v>344</v>
      </c>
      <c r="E21" s="7">
        <v>7795</v>
      </c>
      <c r="F21" s="7">
        <v>1259</v>
      </c>
      <c r="G21" s="7">
        <f t="shared" si="0"/>
        <v>9054</v>
      </c>
      <c r="H21" s="7">
        <v>7657</v>
      </c>
      <c r="I21" s="7">
        <f t="shared" si="1"/>
        <v>16711</v>
      </c>
      <c r="J21" s="8">
        <f t="shared" si="2"/>
        <v>26.319767441860463</v>
      </c>
    </row>
    <row r="22" spans="2:10" ht="13.5" customHeight="1">
      <c r="B22" s="9" t="s">
        <v>31</v>
      </c>
      <c r="C22" s="10">
        <v>66</v>
      </c>
      <c r="D22" s="10">
        <v>54</v>
      </c>
      <c r="E22" s="10">
        <v>0</v>
      </c>
      <c r="F22" s="10">
        <v>599</v>
      </c>
      <c r="G22" s="10">
        <f t="shared" si="0"/>
        <v>599</v>
      </c>
      <c r="H22" s="10">
        <v>401</v>
      </c>
      <c r="I22" s="10">
        <f t="shared" si="1"/>
        <v>1000</v>
      </c>
      <c r="J22" s="11">
        <f t="shared" si="2"/>
        <v>11.092592592592593</v>
      </c>
    </row>
    <row r="23" spans="2:10" ht="13.5" customHeight="1">
      <c r="B23" s="6" t="s">
        <v>51</v>
      </c>
      <c r="C23" s="7">
        <v>339</v>
      </c>
      <c r="D23" s="7">
        <v>315</v>
      </c>
      <c r="E23" s="7">
        <v>246</v>
      </c>
      <c r="F23" s="7">
        <v>5734</v>
      </c>
      <c r="G23" s="7">
        <f t="shared" si="0"/>
        <v>5980</v>
      </c>
      <c r="H23" s="7">
        <v>5292</v>
      </c>
      <c r="I23" s="7">
        <f t="shared" si="1"/>
        <v>11272</v>
      </c>
      <c r="J23" s="8">
        <f t="shared" si="2"/>
        <v>18.984126984126984</v>
      </c>
    </row>
    <row r="24" spans="2:10" ht="13.5" customHeight="1">
      <c r="B24" s="9" t="s">
        <v>3</v>
      </c>
      <c r="C24" s="10">
        <v>134</v>
      </c>
      <c r="D24" s="10">
        <v>114</v>
      </c>
      <c r="E24" s="10">
        <v>419</v>
      </c>
      <c r="F24" s="10">
        <v>910</v>
      </c>
      <c r="G24" s="10">
        <f t="shared" si="0"/>
        <v>1329</v>
      </c>
      <c r="H24" s="10">
        <v>961</v>
      </c>
      <c r="I24" s="10">
        <f t="shared" si="1"/>
        <v>2290</v>
      </c>
      <c r="J24" s="11">
        <f t="shared" si="2"/>
        <v>11.657894736842104</v>
      </c>
    </row>
    <row r="25" spans="2:10" ht="13.5" customHeight="1">
      <c r="B25" s="6" t="s">
        <v>22</v>
      </c>
      <c r="C25" s="7">
        <v>483</v>
      </c>
      <c r="D25" s="7">
        <v>453</v>
      </c>
      <c r="E25" s="7">
        <v>4068</v>
      </c>
      <c r="F25" s="7">
        <v>5983</v>
      </c>
      <c r="G25" s="7">
        <f t="shared" si="0"/>
        <v>10051</v>
      </c>
      <c r="H25" s="7">
        <v>7541</v>
      </c>
      <c r="I25" s="7">
        <f t="shared" si="1"/>
        <v>17592</v>
      </c>
      <c r="J25" s="8">
        <f t="shared" si="2"/>
        <v>22.187637969094922</v>
      </c>
    </row>
    <row r="26" spans="2:10" ht="12.75">
      <c r="B26" s="9" t="s">
        <v>29</v>
      </c>
      <c r="C26" s="10">
        <v>410</v>
      </c>
      <c r="D26" s="10">
        <v>371</v>
      </c>
      <c r="E26" s="10">
        <v>5898</v>
      </c>
      <c r="F26" s="10">
        <v>3460</v>
      </c>
      <c r="G26" s="10">
        <f t="shared" si="0"/>
        <v>9358</v>
      </c>
      <c r="H26" s="10">
        <v>6119</v>
      </c>
      <c r="I26" s="10">
        <f t="shared" si="1"/>
        <v>15477</v>
      </c>
      <c r="J26" s="11">
        <f t="shared" si="2"/>
        <v>25.223719676549866</v>
      </c>
    </row>
    <row r="27" spans="2:10" ht="12.75">
      <c r="B27" s="6" t="s">
        <v>52</v>
      </c>
      <c r="C27" s="7">
        <v>321</v>
      </c>
      <c r="D27" s="7">
        <v>294</v>
      </c>
      <c r="E27" s="7">
        <v>6122</v>
      </c>
      <c r="F27" s="7">
        <v>1984</v>
      </c>
      <c r="G27" s="7">
        <f t="shared" si="0"/>
        <v>8106</v>
      </c>
      <c r="H27" s="7">
        <v>4983</v>
      </c>
      <c r="I27" s="7">
        <f t="shared" si="1"/>
        <v>13089</v>
      </c>
      <c r="J27" s="8">
        <f t="shared" si="2"/>
        <v>27.571428571428573</v>
      </c>
    </row>
    <row r="28" spans="2:10" ht="12.75">
      <c r="B28" s="9" t="s">
        <v>53</v>
      </c>
      <c r="C28" s="10">
        <v>172</v>
      </c>
      <c r="D28" s="10">
        <v>158</v>
      </c>
      <c r="E28" s="10">
        <v>658</v>
      </c>
      <c r="F28" s="10">
        <v>2029</v>
      </c>
      <c r="G28" s="10">
        <f t="shared" si="0"/>
        <v>2687</v>
      </c>
      <c r="H28" s="10">
        <v>2278</v>
      </c>
      <c r="I28" s="10">
        <f t="shared" si="1"/>
        <v>4965</v>
      </c>
      <c r="J28" s="11">
        <f t="shared" si="2"/>
        <v>17.00632911392405</v>
      </c>
    </row>
    <row r="29" spans="2:10" ht="12.75">
      <c r="B29" s="6" t="s">
        <v>54</v>
      </c>
      <c r="C29" s="7">
        <v>327</v>
      </c>
      <c r="D29" s="7">
        <v>316</v>
      </c>
      <c r="E29" s="7">
        <v>3034</v>
      </c>
      <c r="F29" s="7">
        <v>4327</v>
      </c>
      <c r="G29" s="7">
        <f t="shared" si="0"/>
        <v>7361</v>
      </c>
      <c r="H29" s="7">
        <v>5039</v>
      </c>
      <c r="I29" s="7">
        <f t="shared" si="1"/>
        <v>12400</v>
      </c>
      <c r="J29" s="8">
        <f t="shared" si="2"/>
        <v>23.294303797468356</v>
      </c>
    </row>
    <row r="30" spans="2:10" ht="12.75">
      <c r="B30" s="9" t="s">
        <v>55</v>
      </c>
      <c r="C30" s="10">
        <v>127</v>
      </c>
      <c r="D30" s="10">
        <v>105</v>
      </c>
      <c r="E30" s="10">
        <v>502</v>
      </c>
      <c r="F30" s="10">
        <v>335</v>
      </c>
      <c r="G30" s="10">
        <f t="shared" si="0"/>
        <v>837</v>
      </c>
      <c r="H30" s="10">
        <v>779</v>
      </c>
      <c r="I30" s="10">
        <f t="shared" si="1"/>
        <v>1616</v>
      </c>
      <c r="J30" s="11">
        <f t="shared" si="2"/>
        <v>7.9714285714285715</v>
      </c>
    </row>
    <row r="31" spans="2:10" ht="12.75">
      <c r="B31" s="6" t="s">
        <v>0</v>
      </c>
      <c r="C31" s="7">
        <v>588</v>
      </c>
      <c r="D31" s="7">
        <v>498</v>
      </c>
      <c r="E31" s="7">
        <v>6513</v>
      </c>
      <c r="F31" s="7">
        <v>3302</v>
      </c>
      <c r="G31" s="7">
        <f t="shared" si="0"/>
        <v>9815</v>
      </c>
      <c r="H31" s="7">
        <v>7806</v>
      </c>
      <c r="I31" s="7">
        <f t="shared" si="1"/>
        <v>17621</v>
      </c>
      <c r="J31" s="8">
        <f t="shared" si="2"/>
        <v>19.70883534136546</v>
      </c>
    </row>
    <row r="32" spans="2:10" ht="12.75">
      <c r="B32" s="9" t="s">
        <v>28</v>
      </c>
      <c r="C32" s="10">
        <v>76</v>
      </c>
      <c r="D32" s="10">
        <v>71</v>
      </c>
      <c r="E32" s="10">
        <v>1583</v>
      </c>
      <c r="F32" s="10">
        <v>275</v>
      </c>
      <c r="G32" s="10">
        <f t="shared" si="0"/>
        <v>1858</v>
      </c>
      <c r="H32" s="10">
        <v>1032</v>
      </c>
      <c r="I32" s="10">
        <f t="shared" si="1"/>
        <v>2890</v>
      </c>
      <c r="J32" s="11">
        <f t="shared" si="2"/>
        <v>26.169014084507044</v>
      </c>
    </row>
    <row r="33" spans="2:10" ht="12.75">
      <c r="B33" s="6" t="s">
        <v>4</v>
      </c>
      <c r="C33" s="7">
        <v>293</v>
      </c>
      <c r="D33" s="7">
        <v>274</v>
      </c>
      <c r="E33" s="7">
        <v>478</v>
      </c>
      <c r="F33" s="7">
        <v>2720</v>
      </c>
      <c r="G33" s="7">
        <f t="shared" si="0"/>
        <v>3198</v>
      </c>
      <c r="H33" s="7">
        <v>1887</v>
      </c>
      <c r="I33" s="7">
        <f t="shared" si="1"/>
        <v>5085</v>
      </c>
      <c r="J33" s="8">
        <f t="shared" si="2"/>
        <v>11.671532846715328</v>
      </c>
    </row>
    <row r="34" spans="2:10" ht="20.25" customHeight="1">
      <c r="B34" s="9" t="s">
        <v>23</v>
      </c>
      <c r="C34" s="10">
        <v>161</v>
      </c>
      <c r="D34" s="10">
        <v>134</v>
      </c>
      <c r="E34" s="10">
        <v>1048</v>
      </c>
      <c r="F34" s="10">
        <v>1185</v>
      </c>
      <c r="G34" s="10">
        <f t="shared" si="0"/>
        <v>2233</v>
      </c>
      <c r="H34" s="10">
        <v>2553</v>
      </c>
      <c r="I34" s="10">
        <f t="shared" si="1"/>
        <v>4786</v>
      </c>
      <c r="J34" s="11">
        <f t="shared" si="2"/>
        <v>16.66417910447761</v>
      </c>
    </row>
    <row r="35" spans="2:10" ht="12.75">
      <c r="B35" s="6" t="s">
        <v>6</v>
      </c>
      <c r="C35" s="7">
        <v>205</v>
      </c>
      <c r="D35" s="7">
        <v>179</v>
      </c>
      <c r="E35" s="7">
        <v>2912</v>
      </c>
      <c r="F35" s="7">
        <v>1416</v>
      </c>
      <c r="G35" s="7">
        <f t="shared" si="0"/>
        <v>4328</v>
      </c>
      <c r="H35" s="7">
        <v>3039</v>
      </c>
      <c r="I35" s="7">
        <f t="shared" si="1"/>
        <v>7367</v>
      </c>
      <c r="J35" s="8">
        <f t="shared" si="2"/>
        <v>24.178770949720672</v>
      </c>
    </row>
    <row r="36" spans="2:10" ht="12.75">
      <c r="B36" s="9" t="s">
        <v>10</v>
      </c>
      <c r="C36" s="10">
        <v>170</v>
      </c>
      <c r="D36" s="10">
        <v>164</v>
      </c>
      <c r="E36" s="10">
        <v>0</v>
      </c>
      <c r="F36" s="10">
        <v>3233</v>
      </c>
      <c r="G36" s="10">
        <f t="shared" si="0"/>
        <v>3233</v>
      </c>
      <c r="H36" s="10">
        <v>2632</v>
      </c>
      <c r="I36" s="10">
        <f t="shared" si="1"/>
        <v>5865</v>
      </c>
      <c r="J36" s="11">
        <f t="shared" si="2"/>
        <v>19.713414634146343</v>
      </c>
    </row>
    <row r="37" spans="2:10" ht="12.75">
      <c r="B37" s="6" t="s">
        <v>32</v>
      </c>
      <c r="C37" s="7">
        <v>106</v>
      </c>
      <c r="D37" s="7">
        <v>101</v>
      </c>
      <c r="E37" s="7">
        <v>0</v>
      </c>
      <c r="F37" s="7">
        <v>1394</v>
      </c>
      <c r="G37" s="7">
        <f t="shared" si="0"/>
        <v>1394</v>
      </c>
      <c r="H37" s="7">
        <v>1109</v>
      </c>
      <c r="I37" s="7">
        <f t="shared" si="1"/>
        <v>2503</v>
      </c>
      <c r="J37" s="8">
        <f t="shared" si="2"/>
        <v>13.801980198019802</v>
      </c>
    </row>
    <row r="38" spans="2:10" ht="12.75">
      <c r="B38" s="9" t="s">
        <v>38</v>
      </c>
      <c r="C38" s="10">
        <v>13</v>
      </c>
      <c r="D38" s="10">
        <v>10</v>
      </c>
      <c r="E38" s="10">
        <v>0</v>
      </c>
      <c r="F38" s="10">
        <v>125</v>
      </c>
      <c r="G38" s="10">
        <f t="shared" si="0"/>
        <v>125</v>
      </c>
      <c r="H38" s="10">
        <v>104</v>
      </c>
      <c r="I38" s="10">
        <f t="shared" si="1"/>
        <v>229</v>
      </c>
      <c r="J38" s="11">
        <f t="shared" si="2"/>
        <v>12.5</v>
      </c>
    </row>
    <row r="39" spans="2:10" ht="12.75">
      <c r="B39" s="6" t="s">
        <v>56</v>
      </c>
      <c r="C39" s="7">
        <v>141</v>
      </c>
      <c r="D39" s="7">
        <v>128</v>
      </c>
      <c r="E39" s="7">
        <v>64</v>
      </c>
      <c r="F39" s="7">
        <v>1997</v>
      </c>
      <c r="G39" s="7">
        <f t="shared" si="0"/>
        <v>2061</v>
      </c>
      <c r="H39" s="7">
        <v>1535</v>
      </c>
      <c r="I39" s="7">
        <f t="shared" si="1"/>
        <v>3596</v>
      </c>
      <c r="J39" s="8">
        <f t="shared" si="2"/>
        <v>16.1015625</v>
      </c>
    </row>
    <row r="40" spans="2:10" ht="12.75">
      <c r="B40" s="9" t="s">
        <v>1</v>
      </c>
      <c r="C40" s="10">
        <v>121</v>
      </c>
      <c r="D40" s="10">
        <v>113</v>
      </c>
      <c r="E40" s="10">
        <v>3</v>
      </c>
      <c r="F40" s="10">
        <v>1290</v>
      </c>
      <c r="G40" s="10">
        <f>SUM(E40:F40)</f>
        <v>1293</v>
      </c>
      <c r="H40" s="10">
        <v>994</v>
      </c>
      <c r="I40" s="10">
        <f t="shared" si="1"/>
        <v>2287</v>
      </c>
      <c r="J40" s="11">
        <f t="shared" si="2"/>
        <v>11.442477876106194</v>
      </c>
    </row>
    <row r="41" spans="2:10" ht="12.75">
      <c r="B41" s="6" t="s">
        <v>25</v>
      </c>
      <c r="C41" s="7">
        <v>204</v>
      </c>
      <c r="D41" s="7">
        <v>171</v>
      </c>
      <c r="E41" s="7">
        <v>1929</v>
      </c>
      <c r="F41" s="7">
        <v>873</v>
      </c>
      <c r="G41" s="7">
        <f t="shared" si="0"/>
        <v>2802</v>
      </c>
      <c r="H41" s="7">
        <v>2335</v>
      </c>
      <c r="I41" s="7">
        <f t="shared" si="1"/>
        <v>5137</v>
      </c>
      <c r="J41" s="8">
        <f t="shared" si="2"/>
        <v>16.385964912280702</v>
      </c>
    </row>
    <row r="42" spans="2:10" ht="12.75">
      <c r="B42" s="9" t="s">
        <v>39</v>
      </c>
      <c r="C42" s="10">
        <v>314</v>
      </c>
      <c r="D42" s="10">
        <v>285</v>
      </c>
      <c r="E42" s="10">
        <v>4251</v>
      </c>
      <c r="F42" s="10">
        <v>2585</v>
      </c>
      <c r="G42" s="10">
        <f t="shared" si="0"/>
        <v>6836</v>
      </c>
      <c r="H42" s="10">
        <v>4442</v>
      </c>
      <c r="I42" s="10">
        <f t="shared" si="1"/>
        <v>11278</v>
      </c>
      <c r="J42" s="11">
        <f t="shared" si="2"/>
        <v>23.985964912280703</v>
      </c>
    </row>
    <row r="43" spans="2:10" ht="12.75">
      <c r="B43" s="6" t="s">
        <v>57</v>
      </c>
      <c r="C43" s="7">
        <v>93</v>
      </c>
      <c r="D43" s="7">
        <v>80</v>
      </c>
      <c r="E43" s="7">
        <v>166</v>
      </c>
      <c r="F43" s="7">
        <v>580</v>
      </c>
      <c r="G43" s="7">
        <f t="shared" si="0"/>
        <v>746</v>
      </c>
      <c r="H43" s="7">
        <v>894</v>
      </c>
      <c r="I43" s="7">
        <f t="shared" si="1"/>
        <v>1640</v>
      </c>
      <c r="J43" s="8">
        <f t="shared" si="2"/>
        <v>9.325</v>
      </c>
    </row>
    <row r="44" spans="2:10" ht="12.75">
      <c r="B44" s="9" t="s">
        <v>30</v>
      </c>
      <c r="C44" s="10">
        <v>281</v>
      </c>
      <c r="D44" s="10">
        <v>267</v>
      </c>
      <c r="E44" s="10">
        <v>3775</v>
      </c>
      <c r="F44" s="10">
        <v>3515</v>
      </c>
      <c r="G44" s="10">
        <f t="shared" si="0"/>
        <v>7290</v>
      </c>
      <c r="H44" s="10">
        <v>6392</v>
      </c>
      <c r="I44" s="10">
        <f t="shared" si="1"/>
        <v>13682</v>
      </c>
      <c r="J44" s="11">
        <f t="shared" si="2"/>
        <v>27.303370786516854</v>
      </c>
    </row>
    <row r="45" spans="2:10" ht="12.75">
      <c r="B45" s="6" t="s">
        <v>58</v>
      </c>
      <c r="C45" s="7">
        <v>182</v>
      </c>
      <c r="D45" s="7">
        <v>163</v>
      </c>
      <c r="E45" s="7">
        <v>3336</v>
      </c>
      <c r="F45" s="7">
        <v>1410</v>
      </c>
      <c r="G45" s="7">
        <f t="shared" si="0"/>
        <v>4746</v>
      </c>
      <c r="H45" s="7">
        <v>2815</v>
      </c>
      <c r="I45" s="7">
        <f t="shared" si="1"/>
        <v>7561</v>
      </c>
      <c r="J45" s="8">
        <f t="shared" si="2"/>
        <v>29.116564417177916</v>
      </c>
    </row>
    <row r="46" spans="2:10" ht="12.75">
      <c r="B46" s="9" t="s">
        <v>59</v>
      </c>
      <c r="C46" s="10">
        <v>465</v>
      </c>
      <c r="D46" s="10">
        <v>417</v>
      </c>
      <c r="E46" s="10">
        <v>11411</v>
      </c>
      <c r="F46" s="10">
        <v>3115</v>
      </c>
      <c r="G46" s="10">
        <f t="shared" si="0"/>
        <v>14526</v>
      </c>
      <c r="H46" s="10">
        <v>9813</v>
      </c>
      <c r="I46" s="10">
        <f t="shared" si="1"/>
        <v>24339</v>
      </c>
      <c r="J46" s="11">
        <f t="shared" si="2"/>
        <v>34.83453237410072</v>
      </c>
    </row>
    <row r="47" spans="2:10" ht="15" customHeight="1">
      <c r="B47" s="6" t="s">
        <v>60</v>
      </c>
      <c r="C47" s="7">
        <v>121</v>
      </c>
      <c r="D47" s="7">
        <v>116</v>
      </c>
      <c r="E47" s="7">
        <v>2</v>
      </c>
      <c r="F47" s="7">
        <v>1857</v>
      </c>
      <c r="G47" s="7">
        <f t="shared" si="0"/>
        <v>1859</v>
      </c>
      <c r="H47" s="7">
        <v>1486</v>
      </c>
      <c r="I47" s="7">
        <f t="shared" si="1"/>
        <v>3345</v>
      </c>
      <c r="J47" s="8">
        <f t="shared" si="2"/>
        <v>16.025862068965516</v>
      </c>
    </row>
    <row r="48" spans="2:10" ht="15.75" customHeight="1">
      <c r="B48" s="9" t="s">
        <v>61</v>
      </c>
      <c r="C48" s="10">
        <v>110</v>
      </c>
      <c r="D48" s="10">
        <v>102</v>
      </c>
      <c r="E48" s="10">
        <v>750</v>
      </c>
      <c r="F48" s="10">
        <v>717</v>
      </c>
      <c r="G48" s="10">
        <f t="shared" si="0"/>
        <v>1467</v>
      </c>
      <c r="H48" s="10">
        <v>883</v>
      </c>
      <c r="I48" s="10">
        <f t="shared" si="1"/>
        <v>2350</v>
      </c>
      <c r="J48" s="11">
        <f t="shared" si="2"/>
        <v>14.382352941176471</v>
      </c>
    </row>
    <row r="49" spans="2:10" ht="12.75">
      <c r="B49" s="6" t="s">
        <v>19</v>
      </c>
      <c r="C49" s="7">
        <v>192</v>
      </c>
      <c r="D49" s="7">
        <v>171</v>
      </c>
      <c r="E49" s="7">
        <v>6024</v>
      </c>
      <c r="F49" s="7">
        <v>630</v>
      </c>
      <c r="G49" s="7">
        <f t="shared" si="0"/>
        <v>6654</v>
      </c>
      <c r="H49" s="7">
        <v>4383</v>
      </c>
      <c r="I49" s="7">
        <f t="shared" si="1"/>
        <v>11037</v>
      </c>
      <c r="J49" s="8">
        <f t="shared" si="2"/>
        <v>38.91228070175438</v>
      </c>
    </row>
    <row r="50" spans="2:10" ht="12.75">
      <c r="B50" s="9" t="s">
        <v>62</v>
      </c>
      <c r="C50" s="10">
        <v>113</v>
      </c>
      <c r="D50" s="10">
        <v>91</v>
      </c>
      <c r="E50" s="10">
        <v>478</v>
      </c>
      <c r="F50" s="10">
        <v>539</v>
      </c>
      <c r="G50" s="10">
        <f t="shared" si="0"/>
        <v>1017</v>
      </c>
      <c r="H50" s="10">
        <v>1045</v>
      </c>
      <c r="I50" s="10">
        <f t="shared" si="1"/>
        <v>2062</v>
      </c>
      <c r="J50" s="11">
        <f>G50/D50</f>
        <v>11.175824175824175</v>
      </c>
    </row>
    <row r="51" spans="2:10" ht="12.75">
      <c r="B51" s="6" t="s">
        <v>63</v>
      </c>
      <c r="C51" s="7">
        <v>143</v>
      </c>
      <c r="D51" s="7">
        <v>126</v>
      </c>
      <c r="E51" s="7">
        <v>4028</v>
      </c>
      <c r="F51" s="7">
        <v>530</v>
      </c>
      <c r="G51" s="7">
        <f t="shared" si="0"/>
        <v>4558</v>
      </c>
      <c r="H51" s="7">
        <v>3058</v>
      </c>
      <c r="I51" s="7">
        <f t="shared" si="1"/>
        <v>7616</v>
      </c>
      <c r="J51" s="8">
        <f t="shared" si="2"/>
        <v>36.17460317460318</v>
      </c>
    </row>
    <row r="52" spans="2:10" ht="12.75">
      <c r="B52" s="9" t="s">
        <v>41</v>
      </c>
      <c r="C52" s="10">
        <v>18</v>
      </c>
      <c r="D52" s="10">
        <v>17</v>
      </c>
      <c r="E52" s="10">
        <v>3</v>
      </c>
      <c r="F52" s="10">
        <v>132</v>
      </c>
      <c r="G52" s="10">
        <f t="shared" si="0"/>
        <v>135</v>
      </c>
      <c r="H52" s="10">
        <v>139</v>
      </c>
      <c r="I52" s="10">
        <f t="shared" si="1"/>
        <v>274</v>
      </c>
      <c r="J52" s="11">
        <f t="shared" si="2"/>
        <v>7.9411764705882355</v>
      </c>
    </row>
    <row r="53" spans="2:10" ht="12.75">
      <c r="B53" s="6" t="s">
        <v>65</v>
      </c>
      <c r="C53" s="7">
        <v>3</v>
      </c>
      <c r="D53" s="7">
        <v>3</v>
      </c>
      <c r="E53" s="7">
        <v>0</v>
      </c>
      <c r="F53" s="7">
        <v>31</v>
      </c>
      <c r="G53" s="7">
        <f t="shared" si="0"/>
        <v>31</v>
      </c>
      <c r="H53" s="7">
        <v>27</v>
      </c>
      <c r="I53" s="7">
        <f t="shared" si="1"/>
        <v>58</v>
      </c>
      <c r="J53" s="8">
        <f t="shared" si="2"/>
        <v>10.333333333333334</v>
      </c>
    </row>
    <row r="54" spans="2:10" ht="12.75">
      <c r="B54" s="9" t="s">
        <v>13</v>
      </c>
      <c r="C54" s="10">
        <v>183</v>
      </c>
      <c r="D54" s="10">
        <v>163</v>
      </c>
      <c r="E54" s="10">
        <v>3123</v>
      </c>
      <c r="F54" s="10">
        <v>1049</v>
      </c>
      <c r="G54" s="10">
        <f t="shared" si="0"/>
        <v>4172</v>
      </c>
      <c r="H54" s="10">
        <v>2626</v>
      </c>
      <c r="I54" s="10">
        <f t="shared" si="1"/>
        <v>6798</v>
      </c>
      <c r="J54" s="11">
        <f>G54/D54</f>
        <v>25.595092024539877</v>
      </c>
    </row>
    <row r="55" spans="2:10" ht="12.75">
      <c r="B55" s="6" t="s">
        <v>42</v>
      </c>
      <c r="C55" s="7">
        <v>12</v>
      </c>
      <c r="D55" s="7">
        <v>7</v>
      </c>
      <c r="E55" s="7">
        <v>0</v>
      </c>
      <c r="F55" s="7">
        <v>73</v>
      </c>
      <c r="G55" s="7">
        <f t="shared" si="0"/>
        <v>73</v>
      </c>
      <c r="H55" s="7">
        <v>61</v>
      </c>
      <c r="I55" s="7">
        <f t="shared" si="1"/>
        <v>134</v>
      </c>
      <c r="J55" s="8">
        <f t="shared" si="2"/>
        <v>10.428571428571429</v>
      </c>
    </row>
    <row r="56" spans="2:10" ht="12.75">
      <c r="B56" s="9" t="s">
        <v>64</v>
      </c>
      <c r="C56" s="10">
        <v>54</v>
      </c>
      <c r="D56" s="10">
        <v>49</v>
      </c>
      <c r="E56" s="10">
        <v>197</v>
      </c>
      <c r="F56" s="10">
        <v>319</v>
      </c>
      <c r="G56" s="10">
        <f t="shared" si="0"/>
        <v>516</v>
      </c>
      <c r="H56" s="10">
        <v>329</v>
      </c>
      <c r="I56" s="10">
        <f t="shared" si="1"/>
        <v>845</v>
      </c>
      <c r="J56" s="11">
        <f t="shared" si="2"/>
        <v>10.53061224489796</v>
      </c>
    </row>
    <row r="57" spans="2:10" ht="12.75">
      <c r="B57" s="6" t="s">
        <v>37</v>
      </c>
      <c r="C57" s="7">
        <v>109</v>
      </c>
      <c r="D57" s="7">
        <v>93</v>
      </c>
      <c r="E57" s="7">
        <v>993</v>
      </c>
      <c r="F57" s="7">
        <v>669</v>
      </c>
      <c r="G57" s="7">
        <f t="shared" si="0"/>
        <v>1662</v>
      </c>
      <c r="H57" s="7">
        <v>1190</v>
      </c>
      <c r="I57" s="7">
        <f t="shared" si="1"/>
        <v>2852</v>
      </c>
      <c r="J57" s="8">
        <f t="shared" si="2"/>
        <v>17.870967741935484</v>
      </c>
    </row>
    <row r="58" spans="2:10" ht="12.75">
      <c r="B58" s="9" t="s">
        <v>40</v>
      </c>
      <c r="C58" s="10">
        <v>208</v>
      </c>
      <c r="D58" s="10">
        <v>194</v>
      </c>
      <c r="E58" s="10">
        <v>1540</v>
      </c>
      <c r="F58" s="10">
        <v>2227</v>
      </c>
      <c r="G58" s="10">
        <f t="shared" si="0"/>
        <v>3767</v>
      </c>
      <c r="H58" s="10">
        <v>2660</v>
      </c>
      <c r="I58" s="10">
        <f t="shared" si="1"/>
        <v>6427</v>
      </c>
      <c r="J58" s="11">
        <f t="shared" si="2"/>
        <v>19.417525773195877</v>
      </c>
    </row>
    <row r="59" spans="2:10" ht="12.75">
      <c r="B59" s="6" t="s">
        <v>35</v>
      </c>
      <c r="C59" s="7">
        <v>512</v>
      </c>
      <c r="D59" s="7">
        <v>457</v>
      </c>
      <c r="E59" s="7">
        <v>7606</v>
      </c>
      <c r="F59" s="7">
        <v>4444</v>
      </c>
      <c r="G59" s="7">
        <f t="shared" si="0"/>
        <v>12050</v>
      </c>
      <c r="H59" s="7">
        <v>8478</v>
      </c>
      <c r="I59" s="7">
        <f t="shared" si="1"/>
        <v>20528</v>
      </c>
      <c r="J59" s="8">
        <f t="shared" si="2"/>
        <v>26.367614879649892</v>
      </c>
    </row>
    <row r="60" spans="2:10" ht="12.75">
      <c r="B60" s="9" t="s">
        <v>66</v>
      </c>
      <c r="C60" s="10">
        <v>281</v>
      </c>
      <c r="D60" s="10">
        <v>247</v>
      </c>
      <c r="E60" s="10">
        <v>3146</v>
      </c>
      <c r="F60" s="10">
        <v>2598</v>
      </c>
      <c r="G60" s="10">
        <f t="shared" si="0"/>
        <v>5744</v>
      </c>
      <c r="H60" s="10">
        <v>4198</v>
      </c>
      <c r="I60" s="10">
        <f t="shared" si="1"/>
        <v>9942</v>
      </c>
      <c r="J60" s="11">
        <f t="shared" si="2"/>
        <v>23.25506072874494</v>
      </c>
    </row>
    <row r="61" spans="2:10" ht="12.75">
      <c r="B61" s="6" t="s">
        <v>43</v>
      </c>
      <c r="C61" s="7">
        <v>87</v>
      </c>
      <c r="D61" s="7">
        <v>66</v>
      </c>
      <c r="E61" s="7">
        <v>193</v>
      </c>
      <c r="F61" s="7">
        <v>447</v>
      </c>
      <c r="G61" s="7">
        <f t="shared" si="0"/>
        <v>640</v>
      </c>
      <c r="H61" s="7">
        <v>875</v>
      </c>
      <c r="I61" s="7">
        <f t="shared" si="1"/>
        <v>1515</v>
      </c>
      <c r="J61" s="8">
        <f>G61/D61</f>
        <v>9.696969696969697</v>
      </c>
    </row>
    <row r="62" spans="2:10" ht="12.75">
      <c r="B62" s="9" t="s">
        <v>33</v>
      </c>
      <c r="C62" s="10">
        <v>283</v>
      </c>
      <c r="D62" s="10">
        <v>248</v>
      </c>
      <c r="E62" s="10">
        <v>5598</v>
      </c>
      <c r="F62" s="10">
        <v>887</v>
      </c>
      <c r="G62" s="10">
        <f t="shared" si="0"/>
        <v>6485</v>
      </c>
      <c r="H62" s="10">
        <v>4113</v>
      </c>
      <c r="I62" s="10">
        <f t="shared" si="1"/>
        <v>10598</v>
      </c>
      <c r="J62" s="11">
        <f t="shared" si="2"/>
        <v>26.149193548387096</v>
      </c>
    </row>
    <row r="63" spans="2:10" ht="12.75">
      <c r="B63" s="6" t="s">
        <v>18</v>
      </c>
      <c r="C63" s="7">
        <v>113</v>
      </c>
      <c r="D63" s="7">
        <v>103</v>
      </c>
      <c r="E63" s="7">
        <v>2119</v>
      </c>
      <c r="F63" s="7">
        <v>438</v>
      </c>
      <c r="G63" s="7">
        <f t="shared" si="0"/>
        <v>2557</v>
      </c>
      <c r="H63" s="7">
        <v>1701</v>
      </c>
      <c r="I63" s="7">
        <f t="shared" si="1"/>
        <v>4258</v>
      </c>
      <c r="J63" s="8">
        <f t="shared" si="2"/>
        <v>24.825242718446603</v>
      </c>
    </row>
    <row r="64" spans="2:10" ht="12.75">
      <c r="B64" s="9" t="s">
        <v>20</v>
      </c>
      <c r="C64" s="10">
        <v>105</v>
      </c>
      <c r="D64" s="10">
        <v>98</v>
      </c>
      <c r="E64" s="10">
        <v>124</v>
      </c>
      <c r="F64" s="10">
        <v>2451</v>
      </c>
      <c r="G64" s="10">
        <f t="shared" si="0"/>
        <v>2575</v>
      </c>
      <c r="H64" s="10">
        <v>2456</v>
      </c>
      <c r="I64" s="10">
        <f t="shared" si="1"/>
        <v>5031</v>
      </c>
      <c r="J64" s="11">
        <f t="shared" si="2"/>
        <v>26.275510204081634</v>
      </c>
    </row>
    <row r="65" spans="2:10" ht="12.75">
      <c r="B65" s="6" t="s">
        <v>67</v>
      </c>
      <c r="C65" s="7">
        <v>149</v>
      </c>
      <c r="D65" s="7">
        <v>139</v>
      </c>
      <c r="E65" s="7">
        <v>203</v>
      </c>
      <c r="F65" s="7">
        <v>2062</v>
      </c>
      <c r="G65" s="7">
        <f t="shared" si="0"/>
        <v>2265</v>
      </c>
      <c r="H65" s="7">
        <v>1101</v>
      </c>
      <c r="I65" s="7">
        <f t="shared" si="1"/>
        <v>3366</v>
      </c>
      <c r="J65" s="8">
        <f t="shared" si="2"/>
        <v>16.294964028776977</v>
      </c>
    </row>
    <row r="66" spans="2:10" ht="12.75">
      <c r="B66" s="9" t="s">
        <v>68</v>
      </c>
      <c r="C66" s="10">
        <v>72</v>
      </c>
      <c r="D66" s="10">
        <v>68</v>
      </c>
      <c r="E66" s="10">
        <v>1</v>
      </c>
      <c r="F66" s="10">
        <v>649</v>
      </c>
      <c r="G66" s="10">
        <f t="shared" si="0"/>
        <v>650</v>
      </c>
      <c r="H66" s="10">
        <v>531</v>
      </c>
      <c r="I66" s="10">
        <f t="shared" si="1"/>
        <v>1181</v>
      </c>
      <c r="J66" s="11">
        <f t="shared" si="2"/>
        <v>9.558823529411764</v>
      </c>
    </row>
    <row r="67" spans="2:10" ht="12.75">
      <c r="B67" s="6" t="s">
        <v>11</v>
      </c>
      <c r="C67" s="7">
        <v>770</v>
      </c>
      <c r="D67" s="7">
        <v>719</v>
      </c>
      <c r="E67" s="7">
        <v>4074</v>
      </c>
      <c r="F67" s="7">
        <v>6119</v>
      </c>
      <c r="G67" s="7">
        <f t="shared" si="0"/>
        <v>10193</v>
      </c>
      <c r="H67" s="7">
        <v>7109</v>
      </c>
      <c r="I67" s="7">
        <f t="shared" si="1"/>
        <v>17302</v>
      </c>
      <c r="J67" s="8">
        <f t="shared" si="2"/>
        <v>14.17663421418637</v>
      </c>
    </row>
    <row r="68" spans="2:10" ht="12.75">
      <c r="B68" s="9" t="s">
        <v>36</v>
      </c>
      <c r="C68" s="10">
        <v>117</v>
      </c>
      <c r="D68" s="10">
        <v>103</v>
      </c>
      <c r="E68" s="10">
        <v>0</v>
      </c>
      <c r="F68" s="10">
        <v>916</v>
      </c>
      <c r="G68" s="10">
        <f t="shared" si="0"/>
        <v>916</v>
      </c>
      <c r="H68" s="10">
        <v>676</v>
      </c>
      <c r="I68" s="10">
        <f t="shared" si="1"/>
        <v>1592</v>
      </c>
      <c r="J68" s="11">
        <f t="shared" si="2"/>
        <v>8.893203883495145</v>
      </c>
    </row>
    <row r="69" spans="2:10" ht="12.75">
      <c r="B69" s="6" t="s">
        <v>34</v>
      </c>
      <c r="C69" s="7">
        <v>221</v>
      </c>
      <c r="D69" s="7">
        <v>201</v>
      </c>
      <c r="E69" s="7">
        <v>2916</v>
      </c>
      <c r="F69" s="7">
        <v>1820</v>
      </c>
      <c r="G69" s="7">
        <f>SUM(E69:F69)</f>
        <v>4736</v>
      </c>
      <c r="H69" s="7">
        <v>3175</v>
      </c>
      <c r="I69" s="7">
        <f>SUM(G69:H69)</f>
        <v>7911</v>
      </c>
      <c r="J69" s="8">
        <f>G69/D69</f>
        <v>23.562189054726367</v>
      </c>
    </row>
    <row r="70" spans="2:10" ht="12.75">
      <c r="B70" s="9" t="s">
        <v>12</v>
      </c>
      <c r="C70" s="10">
        <v>114</v>
      </c>
      <c r="D70" s="10">
        <v>103</v>
      </c>
      <c r="E70" s="10">
        <v>3</v>
      </c>
      <c r="F70" s="10">
        <v>897</v>
      </c>
      <c r="G70" s="10">
        <f>SUM(E70:F70)</f>
        <v>900</v>
      </c>
      <c r="H70" s="10">
        <v>787</v>
      </c>
      <c r="I70" s="10">
        <f>SUM(G70:H70)</f>
        <v>1687</v>
      </c>
      <c r="J70" s="11">
        <f>G70/D70</f>
        <v>8.737864077669903</v>
      </c>
    </row>
    <row r="71" spans="2:10" ht="12.75">
      <c r="B71" s="22" t="s">
        <v>0</v>
      </c>
      <c r="C71" s="23">
        <f aca="true" t="shared" si="3" ref="C71:I71">SUM(C4:C70)</f>
        <v>14030</v>
      </c>
      <c r="D71" s="23">
        <f t="shared" si="3"/>
        <v>12592</v>
      </c>
      <c r="E71" s="23">
        <f t="shared" si="3"/>
        <v>145652</v>
      </c>
      <c r="F71" s="23">
        <f t="shared" si="3"/>
        <v>117314</v>
      </c>
      <c r="G71" s="23">
        <f t="shared" si="3"/>
        <v>262966</v>
      </c>
      <c r="H71" s="23">
        <f t="shared" si="3"/>
        <v>189345</v>
      </c>
      <c r="I71" s="23">
        <f t="shared" si="3"/>
        <v>452311</v>
      </c>
      <c r="J71" s="24">
        <f>G71/D71</f>
        <v>20.883576874205843</v>
      </c>
    </row>
    <row r="72" spans="2:10" ht="12.75">
      <c r="B72" s="12" t="s">
        <v>78</v>
      </c>
      <c r="C72" s="12"/>
      <c r="D72" s="12"/>
      <c r="E72" s="12"/>
      <c r="F72" s="12"/>
      <c r="G72" s="12"/>
      <c r="H72" s="12"/>
      <c r="I72" s="12"/>
      <c r="J72" s="12"/>
    </row>
  </sheetData>
  <sheetProtection/>
  <mergeCells count="6">
    <mergeCell ref="B2:B3"/>
    <mergeCell ref="C2:D2"/>
    <mergeCell ref="E2:G2"/>
    <mergeCell ref="H2:H3"/>
    <mergeCell ref="I2:I3"/>
    <mergeCell ref="J2:J3"/>
  </mergeCells>
  <conditionalFormatting sqref="B4:J70">
    <cfRule type="expression" priority="1" dxfId="0" stopIfTrue="1">
      <formula>IF(MOD(ROW(),2),TRUE,FALSE)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Gómez Rozados, Oscar</dc:creator>
  <cp:keywords/>
  <dc:description/>
  <cp:lastModifiedBy>Gómez Rozados, Oscar</cp:lastModifiedBy>
  <dcterms:created xsi:type="dcterms:W3CDTF">2007-10-19T09:56:10Z</dcterms:created>
  <dcterms:modified xsi:type="dcterms:W3CDTF">2018-10-25T11:16:24Z</dcterms:modified>
  <cp:category/>
  <cp:version/>
  <cp:contentType/>
  <cp:contentStatus/>
</cp:coreProperties>
</file>