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ncellos" sheetId="1" r:id="rId1"/>
  </sheets>
  <definedNames>
    <definedName name="TODO_PO">#REF!</definedName>
  </definedNames>
  <calcPr fullCalcOnLoad="1"/>
</workbook>
</file>

<file path=xl/sharedStrings.xml><?xml version="1.0" encoding="utf-8"?>
<sst xmlns="http://schemas.openxmlformats.org/spreadsheetml/2006/main" count="76" uniqueCount="74">
  <si>
    <t>RODEIRO</t>
  </si>
  <si>
    <t>PONTEAREAS</t>
  </si>
  <si>
    <t>VILANOVA DE AROUSA</t>
  </si>
  <si>
    <t>SANXENXO</t>
  </si>
  <si>
    <t>FORNELOS DE MONTES</t>
  </si>
  <si>
    <t>COVELO</t>
  </si>
  <si>
    <t>VIGO</t>
  </si>
  <si>
    <t>CATOIRA</t>
  </si>
  <si>
    <t>PONTEVEDRA</t>
  </si>
  <si>
    <t>FORCAREI</t>
  </si>
  <si>
    <t>CALDAS DE REIS</t>
  </si>
  <si>
    <t>Total vacas</t>
  </si>
  <si>
    <t>Vacas de leite</t>
  </si>
  <si>
    <t>Vacas de carne</t>
  </si>
  <si>
    <t>ARBO</t>
  </si>
  <si>
    <t>BARRO</t>
  </si>
  <si>
    <t>BAIONA</t>
  </si>
  <si>
    <t>BUEU</t>
  </si>
  <si>
    <t>CAMBADOS</t>
  </si>
  <si>
    <t>CAMPO LAMEIRO</t>
  </si>
  <si>
    <t>CANGAS</t>
  </si>
  <si>
    <t>CAÑIZA, A</t>
  </si>
  <si>
    <t>CRECENTE</t>
  </si>
  <si>
    <t>CUNTIS</t>
  </si>
  <si>
    <t>DOZÓN</t>
  </si>
  <si>
    <t>ESTRADA, A</t>
  </si>
  <si>
    <t>AGOLADA</t>
  </si>
  <si>
    <t>GONDOMAR</t>
  </si>
  <si>
    <t>GROVE, O</t>
  </si>
  <si>
    <t>GUARDA, A</t>
  </si>
  <si>
    <t>LALÍN</t>
  </si>
  <si>
    <t>LAMA, A</t>
  </si>
  <si>
    <t>MARÍN</t>
  </si>
  <si>
    <t>MEAÑO</t>
  </si>
  <si>
    <t>MEIS</t>
  </si>
  <si>
    <t>MOAÑA</t>
  </si>
  <si>
    <t>MONDARIZ</t>
  </si>
  <si>
    <t>MORAÑA</t>
  </si>
  <si>
    <t>MOS</t>
  </si>
  <si>
    <t>NEVES, AS</t>
  </si>
  <si>
    <t>NIGRÁN</t>
  </si>
  <si>
    <t>OIA</t>
  </si>
  <si>
    <t>PAZOS DE BORBÉN</t>
  </si>
  <si>
    <t>PORRIÑO, O</t>
  </si>
  <si>
    <t>PORTAS</t>
  </si>
  <si>
    <t>POIO</t>
  </si>
  <si>
    <t>PONTE CALDELAS</t>
  </si>
  <si>
    <t>PONTECESURES</t>
  </si>
  <si>
    <t>REDONDELA</t>
  </si>
  <si>
    <t>RIBADUMIA</t>
  </si>
  <si>
    <t>ROSAL, O</t>
  </si>
  <si>
    <t>SALCEDA DE CASELAS</t>
  </si>
  <si>
    <t>SALVATERRA DE MIÑO</t>
  </si>
  <si>
    <t>SILLEDA</t>
  </si>
  <si>
    <t>SOUTOMAIOR</t>
  </si>
  <si>
    <t>TOMIÑO</t>
  </si>
  <si>
    <t>TUI</t>
  </si>
  <si>
    <t>VALGA</t>
  </si>
  <si>
    <t>VILABOA</t>
  </si>
  <si>
    <t>VILA DE CRUCES</t>
  </si>
  <si>
    <t>VILAGARCÍA DE AROUSA</t>
  </si>
  <si>
    <t>ILLA DE AROUSA, A</t>
  </si>
  <si>
    <t>CONCELLO</t>
  </si>
  <si>
    <t>Nº de Explotacións</t>
  </si>
  <si>
    <t>Nº DE VACAS</t>
  </si>
  <si>
    <t>Nº outros Animais</t>
  </si>
  <si>
    <t>TOTAL ANIMAIS</t>
  </si>
  <si>
    <t>Vacas por explotación</t>
  </si>
  <si>
    <t>Explotacións de vacún</t>
  </si>
  <si>
    <t>Explotacións con vacas</t>
  </si>
  <si>
    <t>MONDARIZ-BALNEARIO</t>
  </si>
  <si>
    <t>FONTE: Consellería do Medio Rural. Rexistros administrativos.</t>
  </si>
  <si>
    <t>CERDEDO - COTOBADE</t>
  </si>
  <si>
    <t>Anexo I. Estrutura e composición dos efectivos de bovino por municipios (2017)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</si>
</sst>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_ ;[Red]\-#,##0\ "/>
    <numFmt numFmtId="171" formatCode="#,##0.0_ ;[Red]\-#,##0.0\ "/>
    <numFmt numFmtId="172" formatCode="_-* #,##0.0\ _€_-;\-* #,##0.0\ _€_-;_-* &quot;-&quot;??\ _€_-;_-@_-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/>
    </xf>
    <xf numFmtId="169" fontId="7" fillId="33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right"/>
    </xf>
    <xf numFmtId="170" fontId="7" fillId="34" borderId="16" xfId="0" applyNumberFormat="1" applyFont="1" applyFill="1" applyBorder="1" applyAlignment="1">
      <alignment horizontal="center"/>
    </xf>
    <xf numFmtId="171" fontId="7" fillId="34" borderId="16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 horizontal="center"/>
    </xf>
    <xf numFmtId="169" fontId="7" fillId="33" borderId="11" xfId="0" applyNumberFormat="1" applyFont="1" applyFill="1" applyBorder="1" applyAlignment="1">
      <alignment horizontal="center"/>
    </xf>
    <xf numFmtId="170" fontId="7" fillId="33" borderId="10" xfId="0" applyNumberFormat="1" applyFont="1" applyFill="1" applyBorder="1" applyAlignment="1">
      <alignment horizontal="center"/>
    </xf>
    <xf numFmtId="171" fontId="7" fillId="33" borderId="1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E4DFE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I68" sqref="I68"/>
    </sheetView>
  </sheetViews>
  <sheetFormatPr defaultColWidth="11.421875" defaultRowHeight="12.75"/>
  <cols>
    <col min="1" max="1" width="28.7109375" style="0" customWidth="1"/>
    <col min="2" max="2" width="13.140625" style="0" customWidth="1"/>
    <col min="3" max="3" width="13.57421875" style="0" customWidth="1"/>
    <col min="4" max="4" width="8.7109375" style="0" customWidth="1"/>
    <col min="5" max="9" width="11.421875" style="0" customWidth="1"/>
    <col min="10" max="10" width="4.57421875" style="0" customWidth="1"/>
  </cols>
  <sheetData>
    <row r="1" spans="1:9" ht="12.75">
      <c r="A1" s="1" t="s">
        <v>73</v>
      </c>
      <c r="B1" s="2"/>
      <c r="C1" s="2"/>
      <c r="D1" s="2"/>
      <c r="E1" s="2"/>
      <c r="F1" s="2"/>
      <c r="G1" s="2"/>
      <c r="H1" s="2"/>
      <c r="I1" s="3" t="s">
        <v>8</v>
      </c>
    </row>
    <row r="2" spans="1:9" ht="12.75" customHeight="1">
      <c r="A2" s="7" t="s">
        <v>62</v>
      </c>
      <c r="B2" s="8" t="s">
        <v>63</v>
      </c>
      <c r="C2" s="9"/>
      <c r="D2" s="8" t="s">
        <v>64</v>
      </c>
      <c r="E2" s="10"/>
      <c r="F2" s="9"/>
      <c r="G2" s="11" t="s">
        <v>65</v>
      </c>
      <c r="H2" s="7" t="s">
        <v>66</v>
      </c>
      <c r="I2" s="7" t="s">
        <v>67</v>
      </c>
    </row>
    <row r="3" spans="1:9" ht="22.5">
      <c r="A3" s="12"/>
      <c r="B3" s="13" t="s">
        <v>68</v>
      </c>
      <c r="C3" s="13" t="s">
        <v>69</v>
      </c>
      <c r="D3" s="13" t="s">
        <v>12</v>
      </c>
      <c r="E3" s="13" t="s">
        <v>13</v>
      </c>
      <c r="F3" s="13" t="s">
        <v>11</v>
      </c>
      <c r="G3" s="14"/>
      <c r="H3" s="12"/>
      <c r="I3" s="15"/>
    </row>
    <row r="4" spans="1:9" ht="12.75">
      <c r="A4" s="19" t="s">
        <v>26</v>
      </c>
      <c r="B4" s="20">
        <v>249</v>
      </c>
      <c r="C4" s="20">
        <v>221</v>
      </c>
      <c r="D4" s="20">
        <v>1524</v>
      </c>
      <c r="E4" s="20">
        <v>1730</v>
      </c>
      <c r="F4" s="20">
        <f>SUM(D4:E4)</f>
        <v>3254</v>
      </c>
      <c r="G4" s="20">
        <v>2180</v>
      </c>
      <c r="H4" s="20">
        <f>SUM(F4:G4)</f>
        <v>5434</v>
      </c>
      <c r="I4" s="21">
        <f>F4/C4</f>
        <v>14.723981900452488</v>
      </c>
    </row>
    <row r="5" spans="1:9" ht="12.75">
      <c r="A5" s="4" t="s">
        <v>14</v>
      </c>
      <c r="B5" s="22">
        <v>42</v>
      </c>
      <c r="C5" s="22">
        <v>15</v>
      </c>
      <c r="D5" s="22">
        <v>0</v>
      </c>
      <c r="E5" s="22">
        <v>115</v>
      </c>
      <c r="F5" s="22">
        <f aca="true" t="shared" si="0" ref="F5:F64">SUM(D5:E5)</f>
        <v>115</v>
      </c>
      <c r="G5" s="22">
        <v>77</v>
      </c>
      <c r="H5" s="22">
        <f aca="true" t="shared" si="1" ref="H5:H64">SUM(F5:G5)</f>
        <v>192</v>
      </c>
      <c r="I5" s="23">
        <f aca="true" t="shared" si="2" ref="I5:I65">F5/C5</f>
        <v>7.666666666666667</v>
      </c>
    </row>
    <row r="6" spans="1:9" ht="12.75">
      <c r="A6" s="4" t="s">
        <v>16</v>
      </c>
      <c r="B6" s="5">
        <v>54</v>
      </c>
      <c r="C6" s="5">
        <v>3</v>
      </c>
      <c r="D6" s="5">
        <v>0</v>
      </c>
      <c r="E6" s="5">
        <v>4</v>
      </c>
      <c r="F6" s="5">
        <f t="shared" si="0"/>
        <v>4</v>
      </c>
      <c r="G6" s="5">
        <v>35</v>
      </c>
      <c r="H6" s="5">
        <f t="shared" si="1"/>
        <v>39</v>
      </c>
      <c r="I6" s="6">
        <f t="shared" si="2"/>
        <v>1.3333333333333333</v>
      </c>
    </row>
    <row r="7" spans="1:9" ht="12.75">
      <c r="A7" s="4" t="s">
        <v>15</v>
      </c>
      <c r="B7" s="22">
        <v>112</v>
      </c>
      <c r="C7" s="22">
        <v>10</v>
      </c>
      <c r="D7" s="22">
        <v>1</v>
      </c>
      <c r="E7" s="22">
        <v>14</v>
      </c>
      <c r="F7" s="22">
        <f t="shared" si="0"/>
        <v>15</v>
      </c>
      <c r="G7" s="22">
        <v>72</v>
      </c>
      <c r="H7" s="22">
        <f t="shared" si="1"/>
        <v>87</v>
      </c>
      <c r="I7" s="23">
        <f t="shared" si="2"/>
        <v>1.5</v>
      </c>
    </row>
    <row r="8" spans="1:9" ht="12.75">
      <c r="A8" s="4" t="s">
        <v>17</v>
      </c>
      <c r="B8" s="5">
        <v>47</v>
      </c>
      <c r="C8" s="5">
        <v>1</v>
      </c>
      <c r="D8" s="5">
        <v>0</v>
      </c>
      <c r="E8" s="5">
        <v>9</v>
      </c>
      <c r="F8" s="5">
        <f t="shared" si="0"/>
        <v>9</v>
      </c>
      <c r="G8" s="5">
        <v>49</v>
      </c>
      <c r="H8" s="5">
        <f t="shared" si="1"/>
        <v>58</v>
      </c>
      <c r="I8" s="6">
        <f t="shared" si="2"/>
        <v>9</v>
      </c>
    </row>
    <row r="9" spans="1:9" ht="12.75">
      <c r="A9" s="4" t="s">
        <v>10</v>
      </c>
      <c r="B9" s="22">
        <v>220</v>
      </c>
      <c r="C9" s="22">
        <v>44</v>
      </c>
      <c r="D9" s="22">
        <v>3</v>
      </c>
      <c r="E9" s="22">
        <v>104</v>
      </c>
      <c r="F9" s="22">
        <f t="shared" si="0"/>
        <v>107</v>
      </c>
      <c r="G9" s="22">
        <v>357</v>
      </c>
      <c r="H9" s="22">
        <f t="shared" si="1"/>
        <v>464</v>
      </c>
      <c r="I9" s="23">
        <f t="shared" si="2"/>
        <v>2.4318181818181817</v>
      </c>
    </row>
    <row r="10" spans="1:9" ht="12.75">
      <c r="A10" s="4" t="s">
        <v>18</v>
      </c>
      <c r="B10" s="5">
        <v>62</v>
      </c>
      <c r="C10" s="5">
        <v>1</v>
      </c>
      <c r="D10" s="5">
        <v>0</v>
      </c>
      <c r="E10" s="5">
        <v>4</v>
      </c>
      <c r="F10" s="5">
        <f t="shared" si="0"/>
        <v>4</v>
      </c>
      <c r="G10" s="5">
        <v>34</v>
      </c>
      <c r="H10" s="5">
        <f t="shared" si="1"/>
        <v>38</v>
      </c>
      <c r="I10" s="6">
        <f t="shared" si="2"/>
        <v>4</v>
      </c>
    </row>
    <row r="11" spans="1:9" ht="12.75">
      <c r="A11" s="4" t="s">
        <v>19</v>
      </c>
      <c r="B11" s="22">
        <v>102</v>
      </c>
      <c r="C11" s="22">
        <v>71</v>
      </c>
      <c r="D11" s="22">
        <v>4</v>
      </c>
      <c r="E11" s="22">
        <v>148</v>
      </c>
      <c r="F11" s="22">
        <f t="shared" si="0"/>
        <v>152</v>
      </c>
      <c r="G11" s="22">
        <v>135</v>
      </c>
      <c r="H11" s="22">
        <f t="shared" si="1"/>
        <v>287</v>
      </c>
      <c r="I11" s="23">
        <f t="shared" si="2"/>
        <v>2.140845070422535</v>
      </c>
    </row>
    <row r="12" spans="1:9" ht="12.75">
      <c r="A12" s="4" t="s">
        <v>20</v>
      </c>
      <c r="B12" s="5">
        <v>18</v>
      </c>
      <c r="C12" s="5">
        <v>2</v>
      </c>
      <c r="D12" s="5">
        <v>1</v>
      </c>
      <c r="E12" s="5">
        <v>2</v>
      </c>
      <c r="F12" s="5">
        <f t="shared" si="0"/>
        <v>3</v>
      </c>
      <c r="G12" s="5">
        <v>84</v>
      </c>
      <c r="H12" s="5">
        <f t="shared" si="1"/>
        <v>87</v>
      </c>
      <c r="I12" s="6">
        <f t="shared" si="2"/>
        <v>1.5</v>
      </c>
    </row>
    <row r="13" spans="1:9" ht="12.75">
      <c r="A13" s="4" t="s">
        <v>21</v>
      </c>
      <c r="B13" s="22">
        <v>184</v>
      </c>
      <c r="C13" s="22">
        <v>133</v>
      </c>
      <c r="D13" s="22">
        <v>4</v>
      </c>
      <c r="E13" s="22">
        <v>519</v>
      </c>
      <c r="F13" s="22">
        <f t="shared" si="0"/>
        <v>523</v>
      </c>
      <c r="G13" s="22">
        <v>311</v>
      </c>
      <c r="H13" s="22">
        <f t="shared" si="1"/>
        <v>834</v>
      </c>
      <c r="I13" s="23">
        <f t="shared" si="2"/>
        <v>3.9323308270676693</v>
      </c>
    </row>
    <row r="14" spans="1:9" ht="12.75">
      <c r="A14" s="4" t="s">
        <v>7</v>
      </c>
      <c r="B14" s="5">
        <v>24</v>
      </c>
      <c r="C14" s="5">
        <v>1</v>
      </c>
      <c r="D14" s="5">
        <v>0</v>
      </c>
      <c r="E14" s="5">
        <v>1</v>
      </c>
      <c r="F14" s="5">
        <f t="shared" si="0"/>
        <v>1</v>
      </c>
      <c r="G14" s="5">
        <v>16</v>
      </c>
      <c r="H14" s="5">
        <f t="shared" si="1"/>
        <v>17</v>
      </c>
      <c r="I14" s="6">
        <f t="shared" si="2"/>
        <v>1</v>
      </c>
    </row>
    <row r="15" spans="1:9" ht="12.75">
      <c r="A15" s="4" t="s">
        <v>72</v>
      </c>
      <c r="B15" s="22">
        <v>224</v>
      </c>
      <c r="C15" s="22">
        <v>182</v>
      </c>
      <c r="D15" s="22">
        <v>10</v>
      </c>
      <c r="E15" s="22">
        <v>1220</v>
      </c>
      <c r="F15" s="22">
        <f t="shared" si="0"/>
        <v>1230</v>
      </c>
      <c r="G15" s="22">
        <v>875</v>
      </c>
      <c r="H15" s="22">
        <f t="shared" si="1"/>
        <v>2105</v>
      </c>
      <c r="I15" s="23">
        <f t="shared" si="2"/>
        <v>6.758241758241758</v>
      </c>
    </row>
    <row r="16" spans="1:9" ht="12.75">
      <c r="A16" s="4" t="s">
        <v>5</v>
      </c>
      <c r="B16" s="22">
        <v>103</v>
      </c>
      <c r="C16" s="22">
        <v>85</v>
      </c>
      <c r="D16" s="22">
        <v>1</v>
      </c>
      <c r="E16" s="22">
        <v>696</v>
      </c>
      <c r="F16" s="22">
        <f t="shared" si="0"/>
        <v>697</v>
      </c>
      <c r="G16" s="22">
        <v>474</v>
      </c>
      <c r="H16" s="22">
        <f t="shared" si="1"/>
        <v>1171</v>
      </c>
      <c r="I16" s="23">
        <f t="shared" si="2"/>
        <v>8.2</v>
      </c>
    </row>
    <row r="17" spans="1:9" ht="12.75">
      <c r="A17" s="4" t="s">
        <v>22</v>
      </c>
      <c r="B17" s="5">
        <v>33</v>
      </c>
      <c r="C17" s="5">
        <v>17</v>
      </c>
      <c r="D17" s="5">
        <v>0</v>
      </c>
      <c r="E17" s="5">
        <v>47</v>
      </c>
      <c r="F17" s="5">
        <f t="shared" si="0"/>
        <v>47</v>
      </c>
      <c r="G17" s="5">
        <v>47</v>
      </c>
      <c r="H17" s="5">
        <f t="shared" si="1"/>
        <v>94</v>
      </c>
      <c r="I17" s="6">
        <f t="shared" si="2"/>
        <v>2.764705882352941</v>
      </c>
    </row>
    <row r="18" spans="1:9" ht="12.75">
      <c r="A18" s="4" t="s">
        <v>23</v>
      </c>
      <c r="B18" s="22">
        <v>213</v>
      </c>
      <c r="C18" s="22">
        <v>76</v>
      </c>
      <c r="D18" s="22">
        <v>63</v>
      </c>
      <c r="E18" s="22">
        <v>222</v>
      </c>
      <c r="F18" s="22">
        <f t="shared" si="0"/>
        <v>285</v>
      </c>
      <c r="G18" s="22">
        <v>316</v>
      </c>
      <c r="H18" s="22">
        <f t="shared" si="1"/>
        <v>601</v>
      </c>
      <c r="I18" s="23">
        <f t="shared" si="2"/>
        <v>3.75</v>
      </c>
    </row>
    <row r="19" spans="1:9" ht="12.75">
      <c r="A19" s="4" t="s">
        <v>24</v>
      </c>
      <c r="B19" s="5">
        <v>171</v>
      </c>
      <c r="C19" s="5">
        <v>153</v>
      </c>
      <c r="D19" s="5">
        <v>2487</v>
      </c>
      <c r="E19" s="5">
        <v>1295</v>
      </c>
      <c r="F19" s="5">
        <f t="shared" si="0"/>
        <v>3782</v>
      </c>
      <c r="G19" s="5">
        <v>2542</v>
      </c>
      <c r="H19" s="5">
        <f t="shared" si="1"/>
        <v>6324</v>
      </c>
      <c r="I19" s="6">
        <f t="shared" si="2"/>
        <v>24.718954248366014</v>
      </c>
    </row>
    <row r="20" spans="1:9" ht="12.75">
      <c r="A20" s="4" t="s">
        <v>25</v>
      </c>
      <c r="B20" s="22">
        <v>690</v>
      </c>
      <c r="C20" s="22">
        <v>457</v>
      </c>
      <c r="D20" s="22">
        <v>2339</v>
      </c>
      <c r="E20" s="22">
        <v>1407</v>
      </c>
      <c r="F20" s="22">
        <f t="shared" si="0"/>
        <v>3746</v>
      </c>
      <c r="G20" s="22">
        <v>3027</v>
      </c>
      <c r="H20" s="22">
        <f t="shared" si="1"/>
        <v>6773</v>
      </c>
      <c r="I20" s="23">
        <f t="shared" si="2"/>
        <v>8.196936542669585</v>
      </c>
    </row>
    <row r="21" spans="1:9" ht="12.75">
      <c r="A21" s="4" t="s">
        <v>9</v>
      </c>
      <c r="B21" s="5">
        <v>217</v>
      </c>
      <c r="C21" s="5">
        <v>178</v>
      </c>
      <c r="D21" s="5">
        <v>1897</v>
      </c>
      <c r="E21" s="5">
        <v>777</v>
      </c>
      <c r="F21" s="5">
        <f t="shared" si="0"/>
        <v>2674</v>
      </c>
      <c r="G21" s="5">
        <v>1493</v>
      </c>
      <c r="H21" s="5">
        <f t="shared" si="1"/>
        <v>4167</v>
      </c>
      <c r="I21" s="6">
        <f t="shared" si="2"/>
        <v>15.02247191011236</v>
      </c>
    </row>
    <row r="22" spans="1:9" ht="12.75">
      <c r="A22" s="4" t="s">
        <v>4</v>
      </c>
      <c r="B22" s="22">
        <v>76</v>
      </c>
      <c r="C22" s="22">
        <v>59</v>
      </c>
      <c r="D22" s="22">
        <v>1</v>
      </c>
      <c r="E22" s="22">
        <v>493</v>
      </c>
      <c r="F22" s="22">
        <f t="shared" si="0"/>
        <v>494</v>
      </c>
      <c r="G22" s="22">
        <v>253</v>
      </c>
      <c r="H22" s="22">
        <f t="shared" si="1"/>
        <v>747</v>
      </c>
      <c r="I22" s="23">
        <f t="shared" si="2"/>
        <v>8.372881355932204</v>
      </c>
    </row>
    <row r="23" spans="1:9" ht="12.75">
      <c r="A23" s="4" t="s">
        <v>27</v>
      </c>
      <c r="B23" s="5">
        <v>197</v>
      </c>
      <c r="C23" s="5">
        <v>30</v>
      </c>
      <c r="D23" s="5">
        <v>0</v>
      </c>
      <c r="E23" s="5">
        <v>255</v>
      </c>
      <c r="F23" s="5">
        <f t="shared" si="0"/>
        <v>255</v>
      </c>
      <c r="G23" s="5">
        <v>277</v>
      </c>
      <c r="H23" s="5">
        <f t="shared" si="1"/>
        <v>532</v>
      </c>
      <c r="I23" s="6">
        <f t="shared" si="2"/>
        <v>8.5</v>
      </c>
    </row>
    <row r="24" spans="1:9" ht="12.75">
      <c r="A24" s="4" t="s">
        <v>28</v>
      </c>
      <c r="B24" s="22">
        <v>18</v>
      </c>
      <c r="C24" s="22">
        <v>3</v>
      </c>
      <c r="D24" s="22">
        <v>0</v>
      </c>
      <c r="E24" s="22">
        <v>11</v>
      </c>
      <c r="F24" s="22">
        <f t="shared" si="0"/>
        <v>11</v>
      </c>
      <c r="G24" s="22">
        <v>24</v>
      </c>
      <c r="H24" s="22">
        <f t="shared" si="1"/>
        <v>35</v>
      </c>
      <c r="I24" s="23">
        <f t="shared" si="2"/>
        <v>3.6666666666666665</v>
      </c>
    </row>
    <row r="25" spans="1:9" ht="12.75">
      <c r="A25" s="4" t="s">
        <v>29</v>
      </c>
      <c r="B25" s="5">
        <v>9</v>
      </c>
      <c r="C25" s="5">
        <v>4</v>
      </c>
      <c r="D25" s="5">
        <v>0</v>
      </c>
      <c r="E25" s="5">
        <v>11</v>
      </c>
      <c r="F25" s="5">
        <f t="shared" si="0"/>
        <v>11</v>
      </c>
      <c r="G25" s="5">
        <v>14</v>
      </c>
      <c r="H25" s="5">
        <f t="shared" si="1"/>
        <v>25</v>
      </c>
      <c r="I25" s="5">
        <v>0</v>
      </c>
    </row>
    <row r="26" spans="1:9" ht="12.75">
      <c r="A26" s="4" t="s">
        <v>61</v>
      </c>
      <c r="B26" s="22">
        <v>1</v>
      </c>
      <c r="C26" s="22">
        <v>0</v>
      </c>
      <c r="D26" s="22">
        <v>0</v>
      </c>
      <c r="E26" s="22">
        <v>0</v>
      </c>
      <c r="F26" s="22">
        <f t="shared" si="0"/>
        <v>0</v>
      </c>
      <c r="G26" s="22">
        <v>1</v>
      </c>
      <c r="H26" s="22">
        <f t="shared" si="1"/>
        <v>1</v>
      </c>
      <c r="I26" s="23">
        <v>0</v>
      </c>
    </row>
    <row r="27" spans="1:9" ht="12.75">
      <c r="A27" s="4" t="s">
        <v>30</v>
      </c>
      <c r="B27" s="5">
        <v>894</v>
      </c>
      <c r="C27" s="5">
        <v>704</v>
      </c>
      <c r="D27" s="5">
        <v>12479</v>
      </c>
      <c r="E27" s="5">
        <v>2663</v>
      </c>
      <c r="F27" s="5">
        <f t="shared" si="0"/>
        <v>15142</v>
      </c>
      <c r="G27" s="5">
        <v>11082</v>
      </c>
      <c r="H27" s="5">
        <f t="shared" si="1"/>
        <v>26224</v>
      </c>
      <c r="I27" s="6">
        <f t="shared" si="2"/>
        <v>21.508522727272727</v>
      </c>
    </row>
    <row r="28" spans="1:9" ht="12.75">
      <c r="A28" s="4" t="s">
        <v>31</v>
      </c>
      <c r="B28" s="22">
        <v>118</v>
      </c>
      <c r="C28" s="22">
        <v>105</v>
      </c>
      <c r="D28" s="22">
        <v>2</v>
      </c>
      <c r="E28" s="22">
        <v>1014</v>
      </c>
      <c r="F28" s="22">
        <f t="shared" si="0"/>
        <v>1016</v>
      </c>
      <c r="G28" s="22">
        <v>582</v>
      </c>
      <c r="H28" s="22">
        <f t="shared" si="1"/>
        <v>1598</v>
      </c>
      <c r="I28" s="23">
        <f t="shared" si="2"/>
        <v>9.676190476190476</v>
      </c>
    </row>
    <row r="29" spans="1:9" ht="12.75">
      <c r="A29" s="4" t="s">
        <v>32</v>
      </c>
      <c r="B29" s="5">
        <v>173</v>
      </c>
      <c r="C29" s="5">
        <v>2</v>
      </c>
      <c r="D29" s="5">
        <v>1</v>
      </c>
      <c r="E29" s="5">
        <v>1</v>
      </c>
      <c r="F29" s="5">
        <f t="shared" si="0"/>
        <v>2</v>
      </c>
      <c r="G29" s="5">
        <v>103</v>
      </c>
      <c r="H29" s="5">
        <f t="shared" si="1"/>
        <v>105</v>
      </c>
      <c r="I29" s="6">
        <f t="shared" si="2"/>
        <v>1</v>
      </c>
    </row>
    <row r="30" spans="1:9" ht="12.75">
      <c r="A30" s="4" t="s">
        <v>33</v>
      </c>
      <c r="B30" s="22">
        <v>93</v>
      </c>
      <c r="C30" s="22">
        <v>8</v>
      </c>
      <c r="D30" s="22">
        <v>3</v>
      </c>
      <c r="E30" s="22">
        <v>11</v>
      </c>
      <c r="F30" s="22">
        <f t="shared" si="0"/>
        <v>14</v>
      </c>
      <c r="G30" s="22">
        <v>73</v>
      </c>
      <c r="H30" s="22">
        <f t="shared" si="1"/>
        <v>87</v>
      </c>
      <c r="I30" s="23">
        <f t="shared" si="2"/>
        <v>1.75</v>
      </c>
    </row>
    <row r="31" spans="1:9" ht="12.75">
      <c r="A31" s="4" t="s">
        <v>34</v>
      </c>
      <c r="B31" s="5">
        <v>194</v>
      </c>
      <c r="C31" s="5">
        <v>17</v>
      </c>
      <c r="D31" s="5">
        <v>5</v>
      </c>
      <c r="E31" s="5">
        <v>25</v>
      </c>
      <c r="F31" s="5">
        <f t="shared" si="0"/>
        <v>30</v>
      </c>
      <c r="G31" s="5">
        <v>141</v>
      </c>
      <c r="H31" s="5">
        <f t="shared" si="1"/>
        <v>171</v>
      </c>
      <c r="I31" s="6">
        <f t="shared" si="2"/>
        <v>1.7647058823529411</v>
      </c>
    </row>
    <row r="32" spans="1:9" ht="12.75">
      <c r="A32" s="4" t="s">
        <v>35</v>
      </c>
      <c r="B32" s="22">
        <v>46</v>
      </c>
      <c r="C32" s="22">
        <v>4</v>
      </c>
      <c r="D32" s="22">
        <v>2</v>
      </c>
      <c r="E32" s="22">
        <v>12</v>
      </c>
      <c r="F32" s="22">
        <f t="shared" si="0"/>
        <v>14</v>
      </c>
      <c r="G32" s="22">
        <v>50</v>
      </c>
      <c r="H32" s="22">
        <f t="shared" si="1"/>
        <v>64</v>
      </c>
      <c r="I32" s="23">
        <f t="shared" si="2"/>
        <v>3.5</v>
      </c>
    </row>
    <row r="33" spans="1:9" ht="12.75">
      <c r="A33" s="4" t="s">
        <v>36</v>
      </c>
      <c r="B33" s="5">
        <v>104</v>
      </c>
      <c r="C33" s="5">
        <v>51</v>
      </c>
      <c r="D33" s="5">
        <v>3</v>
      </c>
      <c r="E33" s="5">
        <v>156</v>
      </c>
      <c r="F33" s="5">
        <f t="shared" si="0"/>
        <v>159</v>
      </c>
      <c r="G33" s="5">
        <v>139</v>
      </c>
      <c r="H33" s="5">
        <f t="shared" si="1"/>
        <v>298</v>
      </c>
      <c r="I33" s="6">
        <f t="shared" si="2"/>
        <v>3.1176470588235294</v>
      </c>
    </row>
    <row r="34" spans="1:9" ht="12.75">
      <c r="A34" s="4" t="s">
        <v>70</v>
      </c>
      <c r="B34" s="22"/>
      <c r="C34" s="22"/>
      <c r="D34" s="22"/>
      <c r="E34" s="22"/>
      <c r="F34" s="22">
        <f t="shared" si="0"/>
        <v>0</v>
      </c>
      <c r="G34" s="22"/>
      <c r="H34" s="22">
        <f t="shared" si="1"/>
        <v>0</v>
      </c>
      <c r="I34" s="23">
        <v>0</v>
      </c>
    </row>
    <row r="35" spans="1:9" ht="12.75">
      <c r="A35" s="4" t="s">
        <v>37</v>
      </c>
      <c r="B35" s="5">
        <v>230</v>
      </c>
      <c r="C35" s="5">
        <v>79</v>
      </c>
      <c r="D35" s="5">
        <v>4</v>
      </c>
      <c r="E35" s="5">
        <v>171</v>
      </c>
      <c r="F35" s="5">
        <f t="shared" si="0"/>
        <v>175</v>
      </c>
      <c r="G35" s="5">
        <v>222</v>
      </c>
      <c r="H35" s="5">
        <f t="shared" si="1"/>
        <v>397</v>
      </c>
      <c r="I35" s="6">
        <f t="shared" si="2"/>
        <v>2.2151898734177213</v>
      </c>
    </row>
    <row r="36" spans="1:9" ht="12.75">
      <c r="A36" s="4" t="s">
        <v>38</v>
      </c>
      <c r="B36" s="22">
        <v>289</v>
      </c>
      <c r="C36" s="22">
        <v>29</v>
      </c>
      <c r="D36" s="22">
        <v>2</v>
      </c>
      <c r="E36" s="22">
        <v>52</v>
      </c>
      <c r="F36" s="22">
        <f t="shared" si="0"/>
        <v>54</v>
      </c>
      <c r="G36" s="22">
        <v>255</v>
      </c>
      <c r="H36" s="22">
        <f t="shared" si="1"/>
        <v>309</v>
      </c>
      <c r="I36" s="23">
        <f t="shared" si="2"/>
        <v>1.8620689655172413</v>
      </c>
    </row>
    <row r="37" spans="1:9" ht="12.75">
      <c r="A37" s="4" t="s">
        <v>39</v>
      </c>
      <c r="B37" s="5">
        <v>89</v>
      </c>
      <c r="C37" s="5">
        <v>32</v>
      </c>
      <c r="D37" s="5">
        <v>2</v>
      </c>
      <c r="E37" s="5">
        <v>90</v>
      </c>
      <c r="F37" s="5">
        <f t="shared" si="0"/>
        <v>92</v>
      </c>
      <c r="G37" s="5">
        <v>97</v>
      </c>
      <c r="H37" s="5">
        <f t="shared" si="1"/>
        <v>189</v>
      </c>
      <c r="I37" s="6">
        <f t="shared" si="2"/>
        <v>2.875</v>
      </c>
    </row>
    <row r="38" spans="1:9" ht="12.75">
      <c r="A38" s="4" t="s">
        <v>40</v>
      </c>
      <c r="B38" s="22">
        <v>93</v>
      </c>
      <c r="C38" s="22">
        <v>11</v>
      </c>
      <c r="D38" s="22">
        <v>0</v>
      </c>
      <c r="E38" s="22">
        <v>15</v>
      </c>
      <c r="F38" s="22">
        <f t="shared" si="0"/>
        <v>15</v>
      </c>
      <c r="G38" s="22">
        <v>72</v>
      </c>
      <c r="H38" s="22">
        <f t="shared" si="1"/>
        <v>87</v>
      </c>
      <c r="I38" s="23">
        <f t="shared" si="2"/>
        <v>1.3636363636363635</v>
      </c>
    </row>
    <row r="39" spans="1:9" ht="12.75">
      <c r="A39" s="4" t="s">
        <v>41</v>
      </c>
      <c r="B39" s="5">
        <v>106</v>
      </c>
      <c r="C39" s="5">
        <v>66</v>
      </c>
      <c r="D39" s="5">
        <v>0</v>
      </c>
      <c r="E39" s="5">
        <v>440</v>
      </c>
      <c r="F39" s="5">
        <f t="shared" si="0"/>
        <v>440</v>
      </c>
      <c r="G39" s="5">
        <v>261</v>
      </c>
      <c r="H39" s="5">
        <f t="shared" si="1"/>
        <v>701</v>
      </c>
      <c r="I39" s="6">
        <f t="shared" si="2"/>
        <v>6.666666666666667</v>
      </c>
    </row>
    <row r="40" spans="1:9" ht="12.75">
      <c r="A40" s="4" t="s">
        <v>42</v>
      </c>
      <c r="B40" s="22">
        <v>70</v>
      </c>
      <c r="C40" s="22">
        <v>22</v>
      </c>
      <c r="D40" s="22">
        <v>1</v>
      </c>
      <c r="E40" s="22">
        <v>42</v>
      </c>
      <c r="F40" s="22">
        <f t="shared" si="0"/>
        <v>43</v>
      </c>
      <c r="G40" s="22">
        <v>64</v>
      </c>
      <c r="H40" s="22">
        <f t="shared" si="1"/>
        <v>107</v>
      </c>
      <c r="I40" s="23">
        <f t="shared" si="2"/>
        <v>1.9545454545454546</v>
      </c>
    </row>
    <row r="41" spans="1:9" ht="14.25" customHeight="1">
      <c r="A41" s="4" t="s">
        <v>45</v>
      </c>
      <c r="B41" s="5">
        <v>60</v>
      </c>
      <c r="C41" s="5">
        <v>1</v>
      </c>
      <c r="D41" s="5">
        <v>0</v>
      </c>
      <c r="E41" s="5">
        <v>1</v>
      </c>
      <c r="F41" s="5">
        <f t="shared" si="0"/>
        <v>1</v>
      </c>
      <c r="G41" s="5">
        <v>27</v>
      </c>
      <c r="H41" s="5">
        <f t="shared" si="1"/>
        <v>28</v>
      </c>
      <c r="I41" s="6">
        <f t="shared" si="2"/>
        <v>1</v>
      </c>
    </row>
    <row r="42" spans="1:9" ht="12.75">
      <c r="A42" s="4" t="s">
        <v>46</v>
      </c>
      <c r="B42" s="22">
        <v>140</v>
      </c>
      <c r="C42" s="22">
        <v>61</v>
      </c>
      <c r="D42" s="22">
        <v>3</v>
      </c>
      <c r="E42" s="22">
        <v>219</v>
      </c>
      <c r="F42" s="22">
        <f t="shared" si="0"/>
        <v>222</v>
      </c>
      <c r="G42" s="22">
        <v>237</v>
      </c>
      <c r="H42" s="22">
        <f t="shared" si="1"/>
        <v>459</v>
      </c>
      <c r="I42" s="23">
        <f t="shared" si="2"/>
        <v>3.639344262295082</v>
      </c>
    </row>
    <row r="43" spans="1:9" ht="12.75">
      <c r="A43" s="4" t="s">
        <v>1</v>
      </c>
      <c r="B43" s="5">
        <v>231</v>
      </c>
      <c r="C43" s="5">
        <v>35</v>
      </c>
      <c r="D43" s="5">
        <v>4</v>
      </c>
      <c r="E43" s="5">
        <v>49</v>
      </c>
      <c r="F43" s="5">
        <f t="shared" si="0"/>
        <v>53</v>
      </c>
      <c r="G43" s="5">
        <v>159</v>
      </c>
      <c r="H43" s="5">
        <f t="shared" si="1"/>
        <v>212</v>
      </c>
      <c r="I43" s="6">
        <f t="shared" si="2"/>
        <v>1.5142857142857142</v>
      </c>
    </row>
    <row r="44" spans="1:9" ht="12.75">
      <c r="A44" s="4" t="s">
        <v>47</v>
      </c>
      <c r="B44" s="22">
        <v>12</v>
      </c>
      <c r="C44" s="22">
        <v>2</v>
      </c>
      <c r="D44" s="22">
        <v>0</v>
      </c>
      <c r="E44" s="22">
        <v>17</v>
      </c>
      <c r="F44" s="22">
        <f t="shared" si="0"/>
        <v>17</v>
      </c>
      <c r="G44" s="22">
        <v>14</v>
      </c>
      <c r="H44" s="22">
        <f t="shared" si="1"/>
        <v>31</v>
      </c>
      <c r="I44" s="23">
        <f t="shared" si="2"/>
        <v>8.5</v>
      </c>
    </row>
    <row r="45" spans="1:9" ht="12.75">
      <c r="A45" s="4" t="s">
        <v>8</v>
      </c>
      <c r="B45" s="5">
        <v>307</v>
      </c>
      <c r="C45" s="5">
        <v>47</v>
      </c>
      <c r="D45" s="5">
        <v>2</v>
      </c>
      <c r="E45" s="5">
        <v>76</v>
      </c>
      <c r="F45" s="5">
        <f t="shared" si="0"/>
        <v>78</v>
      </c>
      <c r="G45" s="5">
        <v>244</v>
      </c>
      <c r="H45" s="5">
        <f t="shared" si="1"/>
        <v>322</v>
      </c>
      <c r="I45" s="6">
        <f t="shared" si="2"/>
        <v>1.6595744680851063</v>
      </c>
    </row>
    <row r="46" spans="1:9" ht="12.75">
      <c r="A46" s="4" t="s">
        <v>43</v>
      </c>
      <c r="B46" s="22">
        <v>155</v>
      </c>
      <c r="C46" s="22">
        <v>13</v>
      </c>
      <c r="D46" s="22">
        <v>2</v>
      </c>
      <c r="E46" s="22">
        <v>19</v>
      </c>
      <c r="F46" s="22">
        <f t="shared" si="0"/>
        <v>21</v>
      </c>
      <c r="G46" s="22">
        <v>131</v>
      </c>
      <c r="H46" s="22">
        <f t="shared" si="1"/>
        <v>152</v>
      </c>
      <c r="I46" s="23">
        <f t="shared" si="2"/>
        <v>1.6153846153846154</v>
      </c>
    </row>
    <row r="47" spans="1:9" ht="12.75">
      <c r="A47" s="4" t="s">
        <v>44</v>
      </c>
      <c r="B47" s="5">
        <v>118</v>
      </c>
      <c r="C47" s="5">
        <v>11</v>
      </c>
      <c r="D47" s="5">
        <v>5</v>
      </c>
      <c r="E47" s="5">
        <v>15</v>
      </c>
      <c r="F47" s="5">
        <f t="shared" si="0"/>
        <v>20</v>
      </c>
      <c r="G47" s="5">
        <v>1044</v>
      </c>
      <c r="H47" s="5">
        <f t="shared" si="1"/>
        <v>1064</v>
      </c>
      <c r="I47" s="6">
        <f t="shared" si="2"/>
        <v>1.8181818181818181</v>
      </c>
    </row>
    <row r="48" spans="1:9" ht="12.75">
      <c r="A48" s="4" t="s">
        <v>48</v>
      </c>
      <c r="B48" s="22">
        <v>175</v>
      </c>
      <c r="C48" s="22">
        <v>19</v>
      </c>
      <c r="D48" s="22">
        <v>2</v>
      </c>
      <c r="E48" s="22">
        <v>45</v>
      </c>
      <c r="F48" s="22">
        <f t="shared" si="0"/>
        <v>47</v>
      </c>
      <c r="G48" s="22">
        <v>137</v>
      </c>
      <c r="H48" s="22">
        <f t="shared" si="1"/>
        <v>184</v>
      </c>
      <c r="I48" s="23">
        <f t="shared" si="2"/>
        <v>2.473684210526316</v>
      </c>
    </row>
    <row r="49" spans="1:9" ht="12.75">
      <c r="A49" s="4" t="s">
        <v>49</v>
      </c>
      <c r="B49" s="5">
        <v>76</v>
      </c>
      <c r="C49" s="5">
        <v>6</v>
      </c>
      <c r="D49" s="5">
        <v>6</v>
      </c>
      <c r="E49" s="5">
        <v>6</v>
      </c>
      <c r="F49" s="5">
        <f t="shared" si="0"/>
        <v>12</v>
      </c>
      <c r="G49" s="5">
        <v>228</v>
      </c>
      <c r="H49" s="5">
        <f t="shared" si="1"/>
        <v>240</v>
      </c>
      <c r="I49" s="6">
        <f t="shared" si="2"/>
        <v>2</v>
      </c>
    </row>
    <row r="50" spans="1:9" ht="12.75">
      <c r="A50" s="4" t="s">
        <v>0</v>
      </c>
      <c r="B50" s="22">
        <v>402</v>
      </c>
      <c r="C50" s="22">
        <v>362</v>
      </c>
      <c r="D50" s="22">
        <v>7237</v>
      </c>
      <c r="E50" s="22">
        <v>1453</v>
      </c>
      <c r="F50" s="22">
        <f t="shared" si="0"/>
        <v>8690</v>
      </c>
      <c r="G50" s="22">
        <v>5379</v>
      </c>
      <c r="H50" s="22">
        <f t="shared" si="1"/>
        <v>14069</v>
      </c>
      <c r="I50" s="23">
        <f t="shared" si="2"/>
        <v>24.005524861878452</v>
      </c>
    </row>
    <row r="51" spans="1:9" ht="12.75">
      <c r="A51" s="4" t="s">
        <v>50</v>
      </c>
      <c r="B51" s="5">
        <v>63</v>
      </c>
      <c r="C51" s="5">
        <v>15</v>
      </c>
      <c r="D51" s="5">
        <v>3</v>
      </c>
      <c r="E51" s="5">
        <v>78</v>
      </c>
      <c r="F51" s="5">
        <f t="shared" si="0"/>
        <v>81</v>
      </c>
      <c r="G51" s="5">
        <v>88</v>
      </c>
      <c r="H51" s="5">
        <f t="shared" si="1"/>
        <v>169</v>
      </c>
      <c r="I51" s="6">
        <f t="shared" si="2"/>
        <v>5.4</v>
      </c>
    </row>
    <row r="52" spans="1:9" ht="12.75">
      <c r="A52" s="4" t="s">
        <v>51</v>
      </c>
      <c r="B52" s="22">
        <v>70</v>
      </c>
      <c r="C52" s="22">
        <v>4</v>
      </c>
      <c r="D52" s="22">
        <v>0</v>
      </c>
      <c r="E52" s="22">
        <v>5</v>
      </c>
      <c r="F52" s="22">
        <f t="shared" si="0"/>
        <v>5</v>
      </c>
      <c r="G52" s="22">
        <v>60</v>
      </c>
      <c r="H52" s="22">
        <f t="shared" si="1"/>
        <v>65</v>
      </c>
      <c r="I52" s="23">
        <f t="shared" si="2"/>
        <v>1.25</v>
      </c>
    </row>
    <row r="53" spans="1:9" ht="15" customHeight="1">
      <c r="A53" s="4" t="s">
        <v>52</v>
      </c>
      <c r="B53" s="5">
        <v>207</v>
      </c>
      <c r="C53" s="5">
        <v>23</v>
      </c>
      <c r="D53" s="5">
        <v>0</v>
      </c>
      <c r="E53" s="5">
        <v>25</v>
      </c>
      <c r="F53" s="5">
        <f t="shared" si="0"/>
        <v>25</v>
      </c>
      <c r="G53" s="5">
        <v>162</v>
      </c>
      <c r="H53" s="5">
        <f t="shared" si="1"/>
        <v>187</v>
      </c>
      <c r="I53" s="6">
        <f t="shared" si="2"/>
        <v>1.0869565217391304</v>
      </c>
    </row>
    <row r="54" spans="1:9" ht="18" customHeight="1">
      <c r="A54" s="4" t="s">
        <v>3</v>
      </c>
      <c r="B54" s="22">
        <v>75</v>
      </c>
      <c r="C54" s="22">
        <v>8</v>
      </c>
      <c r="D54" s="22">
        <v>1</v>
      </c>
      <c r="E54" s="22">
        <v>18</v>
      </c>
      <c r="F54" s="22">
        <f t="shared" si="0"/>
        <v>19</v>
      </c>
      <c r="G54" s="22">
        <v>34</v>
      </c>
      <c r="H54" s="22">
        <f t="shared" si="1"/>
        <v>53</v>
      </c>
      <c r="I54" s="23">
        <f t="shared" si="2"/>
        <v>2.375</v>
      </c>
    </row>
    <row r="55" spans="1:9" ht="12.75">
      <c r="A55" s="4" t="s">
        <v>53</v>
      </c>
      <c r="B55" s="5">
        <v>505</v>
      </c>
      <c r="C55" s="5">
        <v>428</v>
      </c>
      <c r="D55" s="5">
        <v>6958</v>
      </c>
      <c r="E55" s="5">
        <v>985</v>
      </c>
      <c r="F55" s="5">
        <f t="shared" si="0"/>
        <v>7943</v>
      </c>
      <c r="G55" s="5">
        <v>5094</v>
      </c>
      <c r="H55" s="5">
        <f t="shared" si="1"/>
        <v>13037</v>
      </c>
      <c r="I55" s="6">
        <f t="shared" si="2"/>
        <v>18.55841121495327</v>
      </c>
    </row>
    <row r="56" spans="1:9" ht="12.75">
      <c r="A56" s="4" t="s">
        <v>54</v>
      </c>
      <c r="B56" s="22">
        <v>26</v>
      </c>
      <c r="C56" s="22">
        <v>4</v>
      </c>
      <c r="D56" s="22">
        <v>0</v>
      </c>
      <c r="E56" s="22">
        <v>38</v>
      </c>
      <c r="F56" s="22">
        <f t="shared" si="0"/>
        <v>38</v>
      </c>
      <c r="G56" s="22">
        <v>28</v>
      </c>
      <c r="H56" s="22">
        <f t="shared" si="1"/>
        <v>66</v>
      </c>
      <c r="I56" s="23">
        <f t="shared" si="2"/>
        <v>9.5</v>
      </c>
    </row>
    <row r="57" spans="1:9" ht="12.75">
      <c r="A57" s="4" t="s">
        <v>55</v>
      </c>
      <c r="B57" s="5">
        <v>236</v>
      </c>
      <c r="C57" s="5">
        <v>41</v>
      </c>
      <c r="D57" s="5">
        <v>7</v>
      </c>
      <c r="E57" s="5">
        <v>153</v>
      </c>
      <c r="F57" s="5">
        <f t="shared" si="0"/>
        <v>160</v>
      </c>
      <c r="G57" s="5">
        <v>352</v>
      </c>
      <c r="H57" s="5">
        <f t="shared" si="1"/>
        <v>512</v>
      </c>
      <c r="I57" s="6">
        <f t="shared" si="2"/>
        <v>3.902439024390244</v>
      </c>
    </row>
    <row r="58" spans="1:9" ht="12.75">
      <c r="A58" s="4" t="s">
        <v>56</v>
      </c>
      <c r="B58" s="22">
        <v>187</v>
      </c>
      <c r="C58" s="22">
        <v>14</v>
      </c>
      <c r="D58" s="22">
        <v>2</v>
      </c>
      <c r="E58" s="22">
        <v>31</v>
      </c>
      <c r="F58" s="22">
        <f t="shared" si="0"/>
        <v>33</v>
      </c>
      <c r="G58" s="22">
        <v>404</v>
      </c>
      <c r="H58" s="22">
        <f t="shared" si="1"/>
        <v>437</v>
      </c>
      <c r="I58" s="23">
        <f t="shared" si="2"/>
        <v>2.357142857142857</v>
      </c>
    </row>
    <row r="59" spans="1:9" ht="12.75">
      <c r="A59" s="4" t="s">
        <v>57</v>
      </c>
      <c r="B59" s="5">
        <v>120</v>
      </c>
      <c r="C59" s="5">
        <v>26</v>
      </c>
      <c r="D59" s="5">
        <v>41</v>
      </c>
      <c r="E59" s="5">
        <v>60</v>
      </c>
      <c r="F59" s="5">
        <f t="shared" si="0"/>
        <v>101</v>
      </c>
      <c r="G59" s="5">
        <v>163</v>
      </c>
      <c r="H59" s="5">
        <f t="shared" si="1"/>
        <v>264</v>
      </c>
      <c r="I59" s="6">
        <f t="shared" si="2"/>
        <v>3.8846153846153846</v>
      </c>
    </row>
    <row r="60" spans="1:9" ht="12.75">
      <c r="A60" s="4" t="s">
        <v>6</v>
      </c>
      <c r="B60" s="22">
        <v>267</v>
      </c>
      <c r="C60" s="22">
        <v>32</v>
      </c>
      <c r="D60" s="22">
        <v>9</v>
      </c>
      <c r="E60" s="22">
        <v>44</v>
      </c>
      <c r="F60" s="22">
        <f t="shared" si="0"/>
        <v>53</v>
      </c>
      <c r="G60" s="22">
        <v>227</v>
      </c>
      <c r="H60" s="22">
        <f t="shared" si="1"/>
        <v>280</v>
      </c>
      <c r="I60" s="23">
        <f t="shared" si="2"/>
        <v>1.65625</v>
      </c>
    </row>
    <row r="61" spans="1:9" ht="12.75">
      <c r="A61" s="4" t="s">
        <v>59</v>
      </c>
      <c r="B61" s="5">
        <v>396</v>
      </c>
      <c r="C61" s="5">
        <v>332</v>
      </c>
      <c r="D61" s="5">
        <v>2503</v>
      </c>
      <c r="E61" s="5">
        <v>1309</v>
      </c>
      <c r="F61" s="5">
        <f t="shared" si="0"/>
        <v>3812</v>
      </c>
      <c r="G61" s="5">
        <v>2450</v>
      </c>
      <c r="H61" s="5">
        <f t="shared" si="1"/>
        <v>6262</v>
      </c>
      <c r="I61" s="6">
        <f t="shared" si="2"/>
        <v>11.481927710843374</v>
      </c>
    </row>
    <row r="62" spans="1:9" ht="12.75">
      <c r="A62" s="4" t="s">
        <v>58</v>
      </c>
      <c r="B62" s="22">
        <v>108</v>
      </c>
      <c r="C62" s="22">
        <v>13</v>
      </c>
      <c r="D62" s="22">
        <v>3</v>
      </c>
      <c r="E62" s="22">
        <v>15</v>
      </c>
      <c r="F62" s="22">
        <f t="shared" si="0"/>
        <v>18</v>
      </c>
      <c r="G62" s="22">
        <v>56</v>
      </c>
      <c r="H62" s="22">
        <f t="shared" si="1"/>
        <v>74</v>
      </c>
      <c r="I62" s="23">
        <f t="shared" si="2"/>
        <v>1.3846153846153846</v>
      </c>
    </row>
    <row r="63" spans="1:9" ht="12.75">
      <c r="A63" s="4" t="s">
        <v>60</v>
      </c>
      <c r="B63" s="5">
        <v>115</v>
      </c>
      <c r="C63" s="5">
        <v>7</v>
      </c>
      <c r="D63" s="5">
        <v>2</v>
      </c>
      <c r="E63" s="5">
        <v>8</v>
      </c>
      <c r="F63" s="5">
        <f t="shared" si="0"/>
        <v>10</v>
      </c>
      <c r="G63" s="5">
        <v>75</v>
      </c>
      <c r="H63" s="5">
        <f t="shared" si="1"/>
        <v>85</v>
      </c>
      <c r="I63" s="6">
        <f t="shared" si="2"/>
        <v>1.4285714285714286</v>
      </c>
    </row>
    <row r="64" spans="1:9" ht="12.75">
      <c r="A64" s="4" t="s">
        <v>2</v>
      </c>
      <c r="B64" s="22">
        <v>164</v>
      </c>
      <c r="C64" s="22">
        <v>3</v>
      </c>
      <c r="D64" s="22">
        <v>0</v>
      </c>
      <c r="E64" s="22">
        <v>4</v>
      </c>
      <c r="F64" s="22">
        <f t="shared" si="0"/>
        <v>4</v>
      </c>
      <c r="G64" s="22">
        <v>162</v>
      </c>
      <c r="H64" s="22">
        <f t="shared" si="1"/>
        <v>166</v>
      </c>
      <c r="I64" s="23">
        <f t="shared" si="2"/>
        <v>1.3333333333333333</v>
      </c>
    </row>
    <row r="65" spans="1:9" ht="16.5" customHeight="1">
      <c r="A65" s="16" t="s">
        <v>8</v>
      </c>
      <c r="B65" s="17">
        <f>SUM(B4:B64)</f>
        <v>9780</v>
      </c>
      <c r="C65" s="17">
        <f aca="true" t="shared" si="3" ref="C65:H65">SUM(C4:C64)</f>
        <v>4383</v>
      </c>
      <c r="D65" s="17">
        <f t="shared" si="3"/>
        <v>37629</v>
      </c>
      <c r="E65" s="17">
        <f t="shared" si="3"/>
        <v>18449</v>
      </c>
      <c r="F65" s="17">
        <f t="shared" si="3"/>
        <v>56078</v>
      </c>
      <c r="G65" s="17">
        <f>SUM(G4:G64)</f>
        <v>42789</v>
      </c>
      <c r="H65" s="17">
        <f t="shared" si="3"/>
        <v>98867</v>
      </c>
      <c r="I65" s="18">
        <f t="shared" si="2"/>
        <v>12.794433036732832</v>
      </c>
    </row>
    <row r="66" spans="1:9" ht="12.75">
      <c r="A66" s="2" t="s">
        <v>71</v>
      </c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</sheetData>
  <sheetProtection/>
  <mergeCells count="6">
    <mergeCell ref="A2:A3"/>
    <mergeCell ref="B2:C2"/>
    <mergeCell ref="D2:F2"/>
    <mergeCell ref="G2:G3"/>
    <mergeCell ref="H2:H3"/>
    <mergeCell ref="I2:I3"/>
  </mergeCells>
  <conditionalFormatting sqref="A4:I64">
    <cfRule type="expression" priority="1" dxfId="0" stopIfTrue="1">
      <formula>IF(MOD(ROW(),2),TRUE,FALSE)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Gómez Rozados, Oscar</dc:creator>
  <cp:keywords/>
  <dc:description/>
  <cp:lastModifiedBy>Gómez Rozados, Oscar</cp:lastModifiedBy>
  <dcterms:created xsi:type="dcterms:W3CDTF">2007-10-19T09:22:17Z</dcterms:created>
  <dcterms:modified xsi:type="dcterms:W3CDTF">2018-10-25T12:28:17Z</dcterms:modified>
  <cp:category/>
  <cp:version/>
  <cp:contentType/>
  <cp:contentStatus/>
</cp:coreProperties>
</file>