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2910" windowWidth="15300" windowHeight="7935" tabRatio="732" activeTab="0"/>
  </bookViews>
  <sheets>
    <sheet name="Distribución terras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<sst xmlns="http://schemas.openxmlformats.org/spreadsheetml/2006/main" count="19" uniqueCount="19">
  <si>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Aproveitamento (Ha)</t>
  </si>
  <si>
    <t>A Coruña</t>
  </si>
  <si>
    <t>Lugo</t>
  </si>
  <si>
    <t>Ourense</t>
  </si>
  <si>
    <t>Pontevedra</t>
  </si>
  <si>
    <t>Galicia</t>
  </si>
  <si>
    <t>Cultivos herbáceos</t>
  </si>
  <si>
    <t>Cultivos leñosos</t>
  </si>
  <si>
    <t>Outras terras de cultivo</t>
  </si>
  <si>
    <t>1. TOTAL SUPERFICIE CULTIVADA</t>
  </si>
  <si>
    <t>2.CULTIVOS ASOCIADOS E SUCESIVOS</t>
  </si>
  <si>
    <t>3,SUPERFICIE DE CULTIVO (1 - 2)</t>
  </si>
  <si>
    <t>Prados</t>
  </si>
  <si>
    <t>Pasteiros e Pasteiros  arbustivos</t>
  </si>
  <si>
    <t>4.PRADOS, PASTEIROS E PASTEIROS ARBUSTIVOS</t>
  </si>
  <si>
    <t>5. SUPERFICIE FORESTAL</t>
  </si>
  <si>
    <t>6. OUTRAS SUPERFICIES</t>
  </si>
  <si>
    <t xml:space="preserve">SUPERFICIE TOTAL (3 + 4 + 5 + 6) </t>
  </si>
  <si>
    <t>Distribución de Terras 2018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</si>
</sst>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"/>
    <numFmt numFmtId="173" formatCode="#,##0.00\ &quot;€&quot;"/>
    <numFmt numFmtId="174" formatCode="#,##0.000"/>
    <numFmt numFmtId="175" formatCode="0.0%"/>
    <numFmt numFmtId="176" formatCode="_-* #,##0\ \ 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-* #,##0.000_-;\-* #,##0.000_-;_-* &quot;-&quot;??_-;_-@_-"/>
    <numFmt numFmtId="182" formatCode="_-* #,##0.0_-;\-* #,##0.0_-;_-* &quot;-&quot;??_-;_-@_-"/>
    <numFmt numFmtId="183" formatCode="_-* #,##0.0000_-;\-* #,##0.0000_-;_-* &quot;-&quot;??_-;_-@_-"/>
    <numFmt numFmtId="184" formatCode="_-* #,##0.00000_-;\-* #,##0.00000_-;_-* &quot;-&quot;??_-;_-@_-"/>
    <numFmt numFmtId="185" formatCode="_-* #,##0_-;\-* #,##0_-;_-* &quot;-&quot;??_-;_-@_-"/>
    <numFmt numFmtId="18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.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7.5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9100"/>
        <bgColor indexed="64"/>
      </patternFill>
    </fill>
    <fill>
      <patternFill patternType="solid">
        <fgColor rgb="FFF8CD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>
        <color indexed="63"/>
      </right>
      <top/>
      <bottom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/>
      <bottom/>
    </border>
    <border>
      <left>
        <color indexed="63"/>
      </left>
      <right style="hair"/>
      <top style="hair"/>
      <bottom style="hair"/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/>
      <right style="hair"/>
      <top style="hair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5" fillId="0" borderId="10" xfId="0" applyFont="1" applyFill="1" applyBorder="1" applyAlignment="1">
      <alignment/>
    </xf>
    <xf numFmtId="3" fontId="3" fillId="0" borderId="11" xfId="53" applyNumberFormat="1" applyFont="1" applyFill="1" applyBorder="1" applyAlignment="1">
      <alignment horizontal="left" vertical="center" wrapText="1"/>
      <protection/>
    </xf>
    <xf numFmtId="3" fontId="5" fillId="0" borderId="12" xfId="0" applyNumberFormat="1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left" vertical="center"/>
    </xf>
    <xf numFmtId="176" fontId="0" fillId="0" borderId="0" xfId="0" applyNumberFormat="1" applyAlignment="1">
      <alignment/>
    </xf>
    <xf numFmtId="3" fontId="5" fillId="0" borderId="1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horizontal="left"/>
    </xf>
    <xf numFmtId="1" fontId="7" fillId="0" borderId="13" xfId="53" applyNumberFormat="1" applyFont="1" applyFill="1" applyBorder="1" applyAlignment="1">
      <alignment horizontal="left" vertical="center" wrapText="1"/>
      <protection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3" fontId="5" fillId="0" borderId="1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42" fillId="0" borderId="17" xfId="0" applyNumberFormat="1" applyFont="1" applyBorder="1" applyAlignment="1">
      <alignment horizontal="right" vertical="center" wrapText="1"/>
    </xf>
    <xf numFmtId="185" fontId="42" fillId="0" borderId="17" xfId="46" applyNumberFormat="1" applyFont="1" applyBorder="1" applyAlignment="1">
      <alignment horizontal="right" vertical="center" wrapText="1"/>
    </xf>
    <xf numFmtId="3" fontId="42" fillId="0" borderId="18" xfId="0" applyNumberFormat="1" applyFont="1" applyBorder="1" applyAlignment="1">
      <alignment horizontal="right" vertical="center" wrapText="1"/>
    </xf>
    <xf numFmtId="0" fontId="4" fillId="33" borderId="19" xfId="0" applyFont="1" applyFill="1" applyBorder="1" applyAlignment="1">
      <alignment horizontal="center"/>
    </xf>
    <xf numFmtId="3" fontId="4" fillId="33" borderId="19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/>
    </xf>
    <xf numFmtId="3" fontId="5" fillId="34" borderId="12" xfId="0" applyNumberFormat="1" applyFont="1" applyFill="1" applyBorder="1" applyAlignment="1">
      <alignment vertical="center"/>
    </xf>
    <xf numFmtId="3" fontId="5" fillId="34" borderId="11" xfId="0" applyNumberFormat="1" applyFont="1" applyFill="1" applyBorder="1" applyAlignment="1">
      <alignment vertical="center"/>
    </xf>
    <xf numFmtId="186" fontId="42" fillId="0" borderId="17" xfId="0" applyNumberFormat="1" applyFont="1" applyBorder="1" applyAlignment="1">
      <alignment horizontal="righ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4" xfId="52"/>
    <cellStyle name="Normal_est_grupo_GALICI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7"/>
  <sheetViews>
    <sheetView tabSelected="1" zoomScale="130" zoomScaleNormal="130" workbookViewId="0" topLeftCell="A1">
      <selection activeCell="C16" sqref="C16"/>
    </sheetView>
  </sheetViews>
  <sheetFormatPr defaultColWidth="11.421875" defaultRowHeight="15"/>
  <cols>
    <col min="1" max="1" width="31.8515625" style="0" customWidth="1"/>
    <col min="7" max="7" width="12.421875" style="0" bestFit="1" customWidth="1"/>
  </cols>
  <sheetData>
    <row r="3" ht="15">
      <c r="A3" s="1" t="s">
        <v>18</v>
      </c>
    </row>
    <row r="5" spans="1:6" ht="15">
      <c r="A5" s="18" t="s">
        <v>0</v>
      </c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</row>
    <row r="6" spans="1:6" ht="15">
      <c r="A6" s="9" t="s">
        <v>6</v>
      </c>
      <c r="B6" s="15">
        <v>155628.2517</v>
      </c>
      <c r="C6" s="15">
        <v>132523.506</v>
      </c>
      <c r="D6" s="15">
        <v>28504.5555</v>
      </c>
      <c r="E6" s="15">
        <v>37174.1748</v>
      </c>
      <c r="F6" s="13">
        <f>B6+C6+D6+E6</f>
        <v>353830.48799999995</v>
      </c>
    </row>
    <row r="7" spans="1:6" ht="15">
      <c r="A7" s="9" t="s">
        <v>7</v>
      </c>
      <c r="B7" s="23">
        <v>9737.618</v>
      </c>
      <c r="C7" s="15">
        <v>12295.0721</v>
      </c>
      <c r="D7" s="15">
        <v>23753.2538</v>
      </c>
      <c r="E7" s="16">
        <v>15301.4961</v>
      </c>
      <c r="F7" s="13">
        <f aca="true" t="shared" si="0" ref="F7:F17">B7+C7+D7+E7</f>
        <v>61087.44</v>
      </c>
    </row>
    <row r="8" spans="1:6" ht="15">
      <c r="A8" s="10" t="s">
        <v>8</v>
      </c>
      <c r="B8" s="15">
        <v>7300.0602</v>
      </c>
      <c r="C8" s="15">
        <v>6410.4802</v>
      </c>
      <c r="D8" s="15">
        <v>8450.5367</v>
      </c>
      <c r="E8" s="15">
        <v>3302.3504</v>
      </c>
      <c r="F8" s="13">
        <f t="shared" si="0"/>
        <v>25463.4275</v>
      </c>
    </row>
    <row r="9" spans="1:6" ht="15">
      <c r="A9" s="11" t="s">
        <v>9</v>
      </c>
      <c r="B9" s="17">
        <v>172665.9298</v>
      </c>
      <c r="C9" s="17">
        <v>151229.0583</v>
      </c>
      <c r="D9" s="17">
        <v>60708.3459</v>
      </c>
      <c r="E9" s="17">
        <v>55778.0213</v>
      </c>
      <c r="F9" s="13">
        <f t="shared" si="0"/>
        <v>440381.35530000005</v>
      </c>
    </row>
    <row r="10" spans="1:6" ht="15">
      <c r="A10" s="12" t="s">
        <v>10</v>
      </c>
      <c r="B10" s="17">
        <v>38825.8315</v>
      </c>
      <c r="C10" s="17">
        <v>14746.2179</v>
      </c>
      <c r="D10" s="17">
        <v>2410.4657</v>
      </c>
      <c r="E10" s="17">
        <v>5854.5249</v>
      </c>
      <c r="F10" s="14">
        <f t="shared" si="0"/>
        <v>61837.04000000001</v>
      </c>
    </row>
    <row r="11" spans="1:7" ht="15">
      <c r="A11" s="20" t="s">
        <v>11</v>
      </c>
      <c r="B11" s="21">
        <f>B9-B10</f>
        <v>133840.0983</v>
      </c>
      <c r="C11" s="21">
        <f>C9-C10</f>
        <v>136482.84040000002</v>
      </c>
      <c r="D11" s="21">
        <f>D9-D10</f>
        <v>58297.8802</v>
      </c>
      <c r="E11" s="21">
        <f>E9-E10</f>
        <v>49923.4964</v>
      </c>
      <c r="F11" s="22">
        <f t="shared" si="0"/>
        <v>378544.3153000001</v>
      </c>
      <c r="G11" s="6"/>
    </row>
    <row r="12" spans="1:6" ht="15">
      <c r="A12" s="2" t="s">
        <v>12</v>
      </c>
      <c r="B12" s="7">
        <v>77567.9208</v>
      </c>
      <c r="C12" s="7">
        <v>139954.9025</v>
      </c>
      <c r="D12" s="7">
        <v>64731.405</v>
      </c>
      <c r="E12" s="7">
        <v>43213.6255</v>
      </c>
      <c r="F12" s="7">
        <f t="shared" si="0"/>
        <v>325467.8538</v>
      </c>
    </row>
    <row r="13" spans="1:6" ht="15">
      <c r="A13" s="2" t="s">
        <v>13</v>
      </c>
      <c r="B13" s="7">
        <v>20574.9792</v>
      </c>
      <c r="C13" s="7">
        <v>43509.7815</v>
      </c>
      <c r="D13" s="7">
        <v>45944.0268</v>
      </c>
      <c r="E13" s="7">
        <v>14757.9132</v>
      </c>
      <c r="F13" s="7">
        <f t="shared" si="0"/>
        <v>124786.7007</v>
      </c>
    </row>
    <row r="14" spans="1:6" ht="22.5">
      <c r="A14" s="3" t="s">
        <v>14</v>
      </c>
      <c r="B14" s="8">
        <f>B12+B13</f>
        <v>98142.90000000001</v>
      </c>
      <c r="C14" s="8">
        <f>C12+C13</f>
        <v>183464.684</v>
      </c>
      <c r="D14" s="8">
        <f>D12+D13</f>
        <v>110675.43179999999</v>
      </c>
      <c r="E14" s="8">
        <f>E12+E13</f>
        <v>57971.538700000005</v>
      </c>
      <c r="F14" s="8">
        <f t="shared" si="0"/>
        <v>450254.5545000001</v>
      </c>
    </row>
    <row r="15" spans="1:7" ht="15">
      <c r="A15" s="4" t="s">
        <v>15</v>
      </c>
      <c r="B15" s="7">
        <v>454465.6334</v>
      </c>
      <c r="C15" s="7">
        <v>594672.7685</v>
      </c>
      <c r="D15" s="7">
        <v>483194.7802</v>
      </c>
      <c r="E15" s="7">
        <v>269513.5946</v>
      </c>
      <c r="F15" s="8">
        <f t="shared" si="0"/>
        <v>1801846.7766999998</v>
      </c>
      <c r="G15" s="6"/>
    </row>
    <row r="16" spans="1:6" ht="15">
      <c r="A16" s="5" t="s">
        <v>16</v>
      </c>
      <c r="B16" s="8">
        <v>108546.6241</v>
      </c>
      <c r="C16" s="8">
        <v>71168.3858</v>
      </c>
      <c r="D16" s="8">
        <v>75145.3089</v>
      </c>
      <c r="E16" s="8">
        <v>72051.6232</v>
      </c>
      <c r="F16" s="8">
        <f t="shared" si="0"/>
        <v>326911.94200000004</v>
      </c>
    </row>
    <row r="17" spans="1:7" ht="15">
      <c r="A17" s="21" t="s">
        <v>17</v>
      </c>
      <c r="B17" s="21">
        <f>B11+B14+B15+B16</f>
        <v>794995.2558</v>
      </c>
      <c r="C17" s="21">
        <f>C11+C14+C15+C16</f>
        <v>985788.6787</v>
      </c>
      <c r="D17" s="21">
        <f>D11+D14+D15+D16</f>
        <v>727313.4010999999</v>
      </c>
      <c r="E17" s="21">
        <f>E11+E14+E15+E16</f>
        <v>449460.2529000001</v>
      </c>
      <c r="F17" s="22">
        <f t="shared" si="0"/>
        <v>2957557.5885</v>
      </c>
      <c r="G17" s="6"/>
    </row>
  </sheetData>
  <sheetProtection/>
  <printOptions/>
  <pageMargins left="0.5118110236220472" right="0.2755905511811024" top="1.8897637795275593" bottom="0.7480314960629921" header="0.31496062992125984" footer="0.31496062992125984"/>
  <pageSetup horizontalDpi="600" verticalDpi="600" orientation="portrait" paperSize="9" r:id="rId2"/>
  <headerFooter>
    <oddHeader>&amp;L&amp;G&amp;Restatistica.mediorural@xunta.es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CHEMA</dc:creator>
  <cp:keywords/>
  <dc:description/>
  <cp:lastModifiedBy>OGR</cp:lastModifiedBy>
  <cp:lastPrinted>2016-05-24T08:50:21Z</cp:lastPrinted>
  <dcterms:created xsi:type="dcterms:W3CDTF">2009-12-30T12:27:18Z</dcterms:created>
  <dcterms:modified xsi:type="dcterms:W3CDTF">2019-10-11T07:37:52Z</dcterms:modified>
  <cp:category/>
  <cp:version/>
  <cp:contentType/>
  <cp:contentStatus/>
</cp:coreProperties>
</file>