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4.2.2.1. BOVINO" sheetId="1" r:id="rId1"/>
  </sheets>
  <definedNames/>
  <calcPr fullCalcOnLoad="1"/>
</workbook>
</file>

<file path=xl/sharedStrings.xml><?xml version="1.0" encoding="utf-8"?>
<sst xmlns="http://schemas.openxmlformats.org/spreadsheetml/2006/main" count="50" uniqueCount="24">
  <si>
    <t>Cabezas sacrificadas</t>
  </si>
  <si>
    <t>Provincia</t>
  </si>
  <si>
    <t>Becerros (1)</t>
  </si>
  <si>
    <t>Xovencas (2)</t>
  </si>
  <si>
    <t>Vacas (3)</t>
  </si>
  <si>
    <t>Touros (4)</t>
  </si>
  <si>
    <t>Total</t>
  </si>
  <si>
    <t>A Coruña</t>
  </si>
  <si>
    <t>Lugo</t>
  </si>
  <si>
    <t>Ourense</t>
  </si>
  <si>
    <t>Pontevedra</t>
  </si>
  <si>
    <t>Galicia</t>
  </si>
  <si>
    <t>Produción de carne en tm</t>
  </si>
  <si>
    <t>Peso canal medio en kg</t>
  </si>
  <si>
    <t>(1)</t>
  </si>
  <si>
    <t>Machos e femias de menos de 170 Kg canal</t>
  </si>
  <si>
    <t>(2)</t>
  </si>
  <si>
    <t>Femias de máis de 170 Kg canal que nunca pariron</t>
  </si>
  <si>
    <t>(3)</t>
  </si>
  <si>
    <t>Femias que xa pariron algunha vez</t>
  </si>
  <si>
    <t>(4)</t>
  </si>
  <si>
    <t>Machos de máis de 170 Kg canal</t>
  </si>
  <si>
    <t>-</t>
  </si>
  <si>
    <t>Carne. Bovino (2018)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</si>
</sst>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__"/>
    <numFmt numFmtId="175" formatCode="0.0"/>
    <numFmt numFmtId="176" formatCode="_-* #,##0.0\ _P_t_a_-;\-* #,##0.0\ _P_t_a_-;_-* &quot;-&quot;??\ _P_t_a_-;_-@_-"/>
    <numFmt numFmtId="177" formatCode="_-* #,##0\ _P_t_a_-;\-* #,##0\ _P_t_a_-;_-* &quot;-&quot;??\ _P_t_a_-;_-@_-"/>
    <numFmt numFmtId="178" formatCode="_-* #,##0.000\ _P_t_a_-;\-* #,##0.000\ _P_t_a_-;_-* &quot;-&quot;??\ _P_t_a_-;_-@_-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9100"/>
        <bgColor indexed="64"/>
      </patternFill>
    </fill>
    <fill>
      <patternFill patternType="solid">
        <fgColor rgb="FFF8CD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173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17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174" fontId="3" fillId="0" borderId="0" xfId="0" applyNumberFormat="1" applyFont="1" applyBorder="1" applyAlignment="1">
      <alignment/>
    </xf>
    <xf numFmtId="174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174" fontId="4" fillId="0" borderId="0" xfId="0" applyNumberFormat="1" applyFont="1" applyBorder="1" applyAlignment="1">
      <alignment horizontal="right" vertical="center"/>
    </xf>
    <xf numFmtId="174" fontId="4" fillId="0" borderId="0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74" fontId="1" fillId="0" borderId="10" xfId="0" applyNumberFormat="1" applyFont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73" fontId="0" fillId="0" borderId="0" xfId="36" applyFont="1" applyAlignment="1">
      <alignment/>
    </xf>
    <xf numFmtId="177" fontId="0" fillId="0" borderId="0" xfId="36" applyNumberFormat="1" applyFont="1" applyAlignment="1">
      <alignment/>
    </xf>
    <xf numFmtId="178" fontId="0" fillId="0" borderId="0" xfId="36" applyNumberFormat="1" applyFont="1" applyAlignment="1">
      <alignment/>
    </xf>
    <xf numFmtId="4" fontId="1" fillId="0" borderId="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175" fontId="2" fillId="33" borderId="11" xfId="0" applyNumberFormat="1" applyFont="1" applyFill="1" applyBorder="1" applyAlignment="1">
      <alignment horizontal="center"/>
    </xf>
    <xf numFmtId="175" fontId="2" fillId="34" borderId="11" xfId="0" applyNumberFormat="1" applyFont="1" applyFill="1" applyBorder="1" applyAlignment="1">
      <alignment horizontal="center"/>
    </xf>
    <xf numFmtId="175" fontId="2" fillId="34" borderId="10" xfId="0" applyNumberFormat="1" applyFont="1" applyFill="1" applyBorder="1" applyAlignment="1">
      <alignment horizontal="left"/>
    </xf>
  </cellXfs>
  <cellStyles count="47">
    <cellStyle name="Normal" xfId="0"/>
    <cellStyle name="20% - Énfase1" xfId="15"/>
    <cellStyle name="20% - Énfase2" xfId="16"/>
    <cellStyle name="20% - Énfase3" xfId="17"/>
    <cellStyle name="20% - Énfase4" xfId="18"/>
    <cellStyle name="20% - Énfase5" xfId="19"/>
    <cellStyle name="20% - Énfase6" xfId="20"/>
    <cellStyle name="40% - Énfase1" xfId="21"/>
    <cellStyle name="40% - Énfase2" xfId="22"/>
    <cellStyle name="40% - Énfase3" xfId="23"/>
    <cellStyle name="40% - Énfase4" xfId="24"/>
    <cellStyle name="40% - Énfase5" xfId="25"/>
    <cellStyle name="40% - Énfase6" xfId="26"/>
    <cellStyle name="60% - Énfase1" xfId="27"/>
    <cellStyle name="60% - Énfase2" xfId="28"/>
    <cellStyle name="60% - Énfase3" xfId="29"/>
    <cellStyle name="60% - Énfase4" xfId="30"/>
    <cellStyle name="60% - Énfase5" xfId="31"/>
    <cellStyle name="60% - Énfase6" xfId="32"/>
    <cellStyle name="Cálculo" xfId="33"/>
    <cellStyle name="Cela de verificación" xfId="34"/>
    <cellStyle name="Cela ligada" xfId="35"/>
    <cellStyle name="Comma" xfId="36"/>
    <cellStyle name="Correcto" xfId="37"/>
    <cellStyle name="Énfase1" xfId="38"/>
    <cellStyle name="Énfase2" xfId="39"/>
    <cellStyle name="Énfase3" xfId="40"/>
    <cellStyle name="Énfase4" xfId="41"/>
    <cellStyle name="Énfase5" xfId="42"/>
    <cellStyle name="Énfase6" xfId="43"/>
    <cellStyle name="Entrada" xfId="44"/>
    <cellStyle name="Incorrecto" xfId="45"/>
    <cellStyle name="Currency" xfId="46"/>
    <cellStyle name="Currency [0]" xfId="47"/>
    <cellStyle name="Neutro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5"/>
  <sheetViews>
    <sheetView tabSelected="1" zoomScalePageLayoutView="0" workbookViewId="0" topLeftCell="A1">
      <selection activeCell="J20" sqref="J20"/>
    </sheetView>
  </sheetViews>
  <sheetFormatPr defaultColWidth="9.140625" defaultRowHeight="12.75"/>
  <cols>
    <col min="1" max="8" width="11.421875" style="0" customWidth="1"/>
    <col min="9" max="9" width="13.7109375" style="0" bestFit="1" customWidth="1"/>
    <col min="10" max="10" width="14.7109375" style="0" bestFit="1" customWidth="1"/>
    <col min="11" max="11" width="11.421875" style="0" customWidth="1"/>
    <col min="12" max="13" width="13.7109375" style="0" bestFit="1" customWidth="1"/>
    <col min="14" max="16384" width="11.421875" style="0" customWidth="1"/>
  </cols>
  <sheetData>
    <row r="3" ht="12.75">
      <c r="A3" s="12" t="s">
        <v>23</v>
      </c>
    </row>
    <row r="5" spans="2:7" ht="12.75">
      <c r="B5" s="23" t="s">
        <v>1</v>
      </c>
      <c r="C5" s="25" t="s">
        <v>0</v>
      </c>
      <c r="D5" s="25"/>
      <c r="E5" s="25"/>
      <c r="F5" s="25"/>
      <c r="G5" s="25"/>
    </row>
    <row r="6" spans="2:7" ht="12.75">
      <c r="B6" s="24"/>
      <c r="C6" s="27" t="s">
        <v>2</v>
      </c>
      <c r="D6" s="27" t="s">
        <v>3</v>
      </c>
      <c r="E6" s="27" t="s">
        <v>4</v>
      </c>
      <c r="F6" s="27" t="s">
        <v>5</v>
      </c>
      <c r="G6" s="26" t="s">
        <v>6</v>
      </c>
    </row>
    <row r="7" spans="2:7" ht="12.75">
      <c r="B7" s="28" t="s">
        <v>7</v>
      </c>
      <c r="C7" s="13">
        <v>66894</v>
      </c>
      <c r="D7" s="13">
        <v>2130</v>
      </c>
      <c r="E7" s="13">
        <v>40137</v>
      </c>
      <c r="F7" s="13">
        <v>2284</v>
      </c>
      <c r="G7" s="13">
        <f>SUM(C7:F7)</f>
        <v>111445</v>
      </c>
    </row>
    <row r="8" spans="2:7" ht="12.75">
      <c r="B8" s="28" t="s">
        <v>8</v>
      </c>
      <c r="C8" s="13">
        <v>70480</v>
      </c>
      <c r="D8" s="13">
        <v>6938</v>
      </c>
      <c r="E8" s="13">
        <v>27488</v>
      </c>
      <c r="F8" s="13">
        <v>5247</v>
      </c>
      <c r="G8" s="13">
        <f>SUM(C8:F8)</f>
        <v>110153</v>
      </c>
    </row>
    <row r="9" spans="2:13" ht="12.75">
      <c r="B9" s="28" t="s">
        <v>9</v>
      </c>
      <c r="C9" s="13">
        <v>41377</v>
      </c>
      <c r="D9" s="13">
        <v>3579</v>
      </c>
      <c r="E9" s="13">
        <v>15011</v>
      </c>
      <c r="F9" s="13">
        <v>1419</v>
      </c>
      <c r="G9" s="13">
        <f>SUM(C9:F9)</f>
        <v>61386</v>
      </c>
      <c r="I9" s="20"/>
      <c r="J9" s="21"/>
      <c r="L9" s="19"/>
      <c r="M9" s="19"/>
    </row>
    <row r="10" spans="2:7" ht="12.75">
      <c r="B10" s="28" t="s">
        <v>10</v>
      </c>
      <c r="C10" s="13">
        <v>38245</v>
      </c>
      <c r="D10" s="13">
        <v>15516</v>
      </c>
      <c r="E10" s="13">
        <v>46339</v>
      </c>
      <c r="F10" s="13">
        <v>2691</v>
      </c>
      <c r="G10" s="13">
        <f>SUM(C10:F10)</f>
        <v>102791</v>
      </c>
    </row>
    <row r="11" spans="2:7" ht="12.75">
      <c r="B11" s="28" t="s">
        <v>11</v>
      </c>
      <c r="C11" s="14">
        <f>SUM(C7:C10)</f>
        <v>216996</v>
      </c>
      <c r="D11" s="14">
        <f>SUM(D7:D10)</f>
        <v>28163</v>
      </c>
      <c r="E11" s="14">
        <f>SUM(E7:E10)</f>
        <v>128975</v>
      </c>
      <c r="F11" s="14">
        <f>SUM(F7:F10)</f>
        <v>11641</v>
      </c>
      <c r="G11" s="14">
        <f>SUM(G7:G10)</f>
        <v>385775</v>
      </c>
    </row>
    <row r="12" spans="3:7" ht="12.75">
      <c r="C12" s="10"/>
      <c r="D12" s="10"/>
      <c r="E12" s="10"/>
      <c r="F12" s="10"/>
      <c r="G12" s="11"/>
    </row>
    <row r="13" spans="3:7" ht="12.75">
      <c r="C13" s="10"/>
      <c r="D13" s="10"/>
      <c r="E13" s="10"/>
      <c r="F13" s="10"/>
      <c r="G13" s="10"/>
    </row>
    <row r="14" spans="2:7" ht="12.75">
      <c r="B14" s="23" t="s">
        <v>1</v>
      </c>
      <c r="C14" s="25" t="s">
        <v>12</v>
      </c>
      <c r="D14" s="25"/>
      <c r="E14" s="25"/>
      <c r="F14" s="25"/>
      <c r="G14" s="25"/>
    </row>
    <row r="15" spans="2:7" ht="12.75">
      <c r="B15" s="24"/>
      <c r="C15" s="27" t="s">
        <v>2</v>
      </c>
      <c r="D15" s="27" t="s">
        <v>3</v>
      </c>
      <c r="E15" s="27" t="s">
        <v>4</v>
      </c>
      <c r="F15" s="27" t="s">
        <v>5</v>
      </c>
      <c r="G15" s="26" t="s">
        <v>6</v>
      </c>
    </row>
    <row r="16" spans="2:10" ht="12.75">
      <c r="B16" s="28" t="s">
        <v>7</v>
      </c>
      <c r="C16" s="15">
        <v>15091.865999999998</v>
      </c>
      <c r="D16" s="15">
        <v>516.837</v>
      </c>
      <c r="E16" s="15">
        <v>11708.038</v>
      </c>
      <c r="F16" s="15">
        <v>799.759</v>
      </c>
      <c r="G16" s="15">
        <f>SUM(C16:F16)</f>
        <v>28116.5</v>
      </c>
      <c r="J16" s="22"/>
    </row>
    <row r="17" spans="2:10" ht="12.75">
      <c r="B17" s="28" t="s">
        <v>8</v>
      </c>
      <c r="C17" s="15">
        <v>15176.79</v>
      </c>
      <c r="D17" s="15">
        <v>1766.942</v>
      </c>
      <c r="E17" s="15">
        <v>7980.798000000001</v>
      </c>
      <c r="F17" s="15">
        <v>1686.507</v>
      </c>
      <c r="G17" s="15">
        <f>SUM(C17:F17)</f>
        <v>26611.037</v>
      </c>
      <c r="J17" s="22"/>
    </row>
    <row r="18" spans="2:13" ht="12.75">
      <c r="B18" s="28" t="s">
        <v>9</v>
      </c>
      <c r="C18" s="15">
        <v>8156.939</v>
      </c>
      <c r="D18" s="15">
        <v>759.846</v>
      </c>
      <c r="E18" s="15">
        <v>3678.828</v>
      </c>
      <c r="F18" s="15">
        <v>445.806</v>
      </c>
      <c r="G18" s="15">
        <f>SUM(C18:F18)</f>
        <v>13041.419</v>
      </c>
      <c r="I18" s="19"/>
      <c r="J18" s="19"/>
      <c r="L18" s="19"/>
      <c r="M18" s="19"/>
    </row>
    <row r="19" spans="2:7" ht="12.75">
      <c r="B19" s="28" t="s">
        <v>10</v>
      </c>
      <c r="C19" s="15">
        <v>7556.456</v>
      </c>
      <c r="D19" s="15">
        <v>3723.276</v>
      </c>
      <c r="E19" s="15">
        <v>14186.193</v>
      </c>
      <c r="F19" s="15">
        <v>875.2700000000001</v>
      </c>
      <c r="G19" s="15">
        <f>SUM(C19:F19)</f>
        <v>26341.195</v>
      </c>
    </row>
    <row r="20" spans="2:8" ht="12.75">
      <c r="B20" s="28" t="s">
        <v>11</v>
      </c>
      <c r="C20" s="16">
        <f>SUM(C16:C19)</f>
        <v>45982.051</v>
      </c>
      <c r="D20" s="16">
        <f>SUM(D16:D19)</f>
        <v>6766.901</v>
      </c>
      <c r="E20" s="16">
        <f>SUM(E16:E19)</f>
        <v>37553.857</v>
      </c>
      <c r="F20" s="16">
        <f>SUM(F16:F19)</f>
        <v>3807.342</v>
      </c>
      <c r="G20" s="16">
        <f>SUM(G16:G19)</f>
        <v>94110.15099999998</v>
      </c>
      <c r="H20" s="9"/>
    </row>
    <row r="21" spans="3:7" ht="12.75">
      <c r="C21" s="10"/>
      <c r="D21" s="10"/>
      <c r="E21" s="10"/>
      <c r="F21" s="10"/>
      <c r="G21" s="10"/>
    </row>
    <row r="22" spans="3:7" ht="12.75">
      <c r="C22" s="10"/>
      <c r="D22" s="10"/>
      <c r="E22" s="10"/>
      <c r="F22" s="10"/>
      <c r="G22" s="10"/>
    </row>
    <row r="23" spans="2:7" ht="12.75">
      <c r="B23" s="23" t="s">
        <v>1</v>
      </c>
      <c r="C23" s="25" t="s">
        <v>13</v>
      </c>
      <c r="D23" s="25"/>
      <c r="E23" s="25"/>
      <c r="F23" s="25"/>
      <c r="G23" s="25"/>
    </row>
    <row r="24" spans="2:7" ht="12.75">
      <c r="B24" s="24"/>
      <c r="C24" s="27" t="s">
        <v>2</v>
      </c>
      <c r="D24" s="27" t="s">
        <v>3</v>
      </c>
      <c r="E24" s="27" t="s">
        <v>4</v>
      </c>
      <c r="F24" s="27" t="s">
        <v>5</v>
      </c>
      <c r="G24" s="26" t="s">
        <v>6</v>
      </c>
    </row>
    <row r="25" spans="2:7" ht="12.75">
      <c r="B25" s="28" t="s">
        <v>7</v>
      </c>
      <c r="C25" s="17">
        <f>C16*1000/C7</f>
        <v>225.60866445421112</v>
      </c>
      <c r="D25" s="17">
        <f>D16*1000/D7</f>
        <v>242.64647887323943</v>
      </c>
      <c r="E25" s="17">
        <f>E16*1000/E7</f>
        <v>291.7018710915116</v>
      </c>
      <c r="F25" s="17">
        <f>F16*1000/F7</f>
        <v>350.15718038528894</v>
      </c>
      <c r="G25" s="18" t="s">
        <v>22</v>
      </c>
    </row>
    <row r="26" spans="2:7" ht="12.75">
      <c r="B26" s="28" t="s">
        <v>8</v>
      </c>
      <c r="C26" s="17">
        <f aca="true" t="shared" si="0" ref="C26:F28">C17*1000/C8</f>
        <v>215.33470488081724</v>
      </c>
      <c r="D26" s="17">
        <f t="shared" si="0"/>
        <v>254.67598731622945</v>
      </c>
      <c r="E26" s="17">
        <f t="shared" si="0"/>
        <v>290.33752910360886</v>
      </c>
      <c r="F26" s="17">
        <f t="shared" si="0"/>
        <v>321.42309891366494</v>
      </c>
      <c r="G26" s="18" t="s">
        <v>22</v>
      </c>
    </row>
    <row r="27" spans="2:7" ht="12.75">
      <c r="B27" s="28" t="s">
        <v>9</v>
      </c>
      <c r="C27" s="17">
        <f t="shared" si="0"/>
        <v>197.13703265098968</v>
      </c>
      <c r="D27" s="17">
        <f t="shared" si="0"/>
        <v>212.3067896060352</v>
      </c>
      <c r="E27" s="17">
        <f t="shared" si="0"/>
        <v>245.0754779828126</v>
      </c>
      <c r="F27" s="17">
        <f t="shared" si="0"/>
        <v>314.169133192389</v>
      </c>
      <c r="G27" s="18" t="s">
        <v>22</v>
      </c>
    </row>
    <row r="28" spans="2:7" ht="12.75">
      <c r="B28" s="28" t="s">
        <v>10</v>
      </c>
      <c r="C28" s="17">
        <f t="shared" si="0"/>
        <v>197.58023271015819</v>
      </c>
      <c r="D28" s="17">
        <f t="shared" si="0"/>
        <v>239.96365042536738</v>
      </c>
      <c r="E28" s="17">
        <f t="shared" si="0"/>
        <v>306.1393858305099</v>
      </c>
      <c r="F28" s="17">
        <f t="shared" si="0"/>
        <v>325.2582683017466</v>
      </c>
      <c r="G28" s="18" t="s">
        <v>22</v>
      </c>
    </row>
    <row r="29" spans="2:7" ht="12.75">
      <c r="B29" s="28" t="s">
        <v>11</v>
      </c>
      <c r="C29" s="17">
        <f>C20*1000/C11</f>
        <v>211.90275857619494</v>
      </c>
      <c r="D29" s="17">
        <f>D20*1000/D11</f>
        <v>240.27628448673792</v>
      </c>
      <c r="E29" s="17">
        <f>E20*1000/E11</f>
        <v>291.1715991471215</v>
      </c>
      <c r="F29" s="17">
        <f>F20*1000/F11</f>
        <v>327.0631389055923</v>
      </c>
      <c r="G29" s="17" t="s">
        <v>22</v>
      </c>
    </row>
    <row r="31" spans="3:6" ht="12.75">
      <c r="C31" s="1" t="s">
        <v>14</v>
      </c>
      <c r="D31" s="2" t="s">
        <v>15</v>
      </c>
      <c r="E31" s="3"/>
      <c r="F31" s="3"/>
    </row>
    <row r="32" spans="3:6" ht="12.75">
      <c r="C32" s="1" t="s">
        <v>16</v>
      </c>
      <c r="D32" s="2" t="s">
        <v>17</v>
      </c>
      <c r="E32" s="3"/>
      <c r="F32" s="3"/>
    </row>
    <row r="33" spans="3:6" ht="12.75">
      <c r="C33" s="1" t="s">
        <v>18</v>
      </c>
      <c r="D33" s="2" t="s">
        <v>19</v>
      </c>
      <c r="E33" s="4"/>
      <c r="F33" s="4"/>
    </row>
    <row r="34" spans="3:6" ht="12.75">
      <c r="C34" s="1" t="s">
        <v>20</v>
      </c>
      <c r="D34" s="2" t="s">
        <v>21</v>
      </c>
      <c r="E34" s="5"/>
      <c r="F34" s="5"/>
    </row>
    <row r="35" spans="3:6" ht="12.75">
      <c r="C35" s="6"/>
      <c r="D35" s="7"/>
      <c r="E35" s="8"/>
      <c r="F35" s="8"/>
    </row>
  </sheetData>
  <sheetProtection/>
  <mergeCells count="6">
    <mergeCell ref="C5:G5"/>
    <mergeCell ref="C14:G14"/>
    <mergeCell ref="C23:G23"/>
    <mergeCell ref="B5:B6"/>
    <mergeCell ref="B14:B15"/>
    <mergeCell ref="B23:B24"/>
  </mergeCells>
  <printOptions/>
  <pageMargins left="0.7480314960629921" right="0.7480314960629921" top="1.4566929133858268" bottom="0.984251968503937" header="0" footer="0"/>
  <pageSetup horizontalDpi="600" verticalDpi="600" orientation="portrait" paperSize="9" r:id="rId2"/>
  <headerFooter alignWithMargins="0">
    <oddHeader>&amp;L&amp;G&amp;Restatistica.mediorural@xunta.es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Xunta de Galicia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ERivasL</dc:creator>
  <cp:keywords/>
  <dc:description/>
  <cp:lastModifiedBy>OGR</cp:lastModifiedBy>
  <cp:lastPrinted>2012-04-23T11:33:51Z</cp:lastPrinted>
  <dcterms:created xsi:type="dcterms:W3CDTF">2005-09-27T10:59:54Z</dcterms:created>
  <dcterms:modified xsi:type="dcterms:W3CDTF">2020-06-05T06:14:12Z</dcterms:modified>
  <cp:category/>
  <cp:version/>
  <cp:contentType/>
  <cp:contentStatus/>
</cp:coreProperties>
</file>