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tabRatio="732" activeTab="0"/>
  </bookViews>
  <sheets>
    <sheet name="Produción 2016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<sst xmlns="http://schemas.openxmlformats.org/spreadsheetml/2006/main" count="21" uniqueCount="18">
  <si>
    <t>ESPECIE</t>
  </si>
  <si>
    <t>Penso complementario (Tn)</t>
  </si>
  <si>
    <t>Penso completo non medicamentoso (Tn)</t>
  </si>
  <si>
    <t>Penso completo medicamentoso (Tn)</t>
  </si>
  <si>
    <t>TOTAL (Tn)</t>
  </si>
  <si>
    <t>Avicultura</t>
  </si>
  <si>
    <t>Porcino</t>
  </si>
  <si>
    <t>Bovino</t>
  </si>
  <si>
    <t>Ovino/cabrún</t>
  </si>
  <si>
    <t>Cunicultura</t>
  </si>
  <si>
    <t>Equino</t>
  </si>
  <si>
    <t>Animais de compañía, Acuicultura e Outras especies</t>
  </si>
  <si>
    <t>*</t>
  </si>
  <si>
    <t>* Non se facilitan datos para salvagardar o segredo estatístico</t>
  </si>
  <si>
    <t>Venda directa de materias</t>
  </si>
  <si>
    <t>TOTAL PRODUCIÓN</t>
  </si>
  <si>
    <t>Enquisa de produtos elaborados 2016</t>
  </si>
  <si>
    <t>Nota: O número total de fábricas colaboradoras foi de 47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</si>
</sst>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"/>
    <numFmt numFmtId="173" formatCode="#,##0.00\ &quot;€&quot;"/>
    <numFmt numFmtId="174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74" fontId="0" fillId="0" borderId="0" xfId="0" applyNumberFormat="1" applyAlignment="1">
      <alignment/>
    </xf>
    <xf numFmtId="4" fontId="39" fillId="0" borderId="10" xfId="0" applyNumberFormat="1" applyFont="1" applyBorder="1" applyAlignment="1">
      <alignment horizontal="right"/>
    </xf>
    <xf numFmtId="4" fontId="39" fillId="0" borderId="11" xfId="0" applyNumberFormat="1" applyFont="1" applyBorder="1" applyAlignment="1">
      <alignment horizontal="right"/>
    </xf>
    <xf numFmtId="4" fontId="39" fillId="0" borderId="12" xfId="0" applyNumberFormat="1" applyFont="1" applyBorder="1" applyAlignment="1">
      <alignment horizontal="right"/>
    </xf>
    <xf numFmtId="4" fontId="42" fillId="0" borderId="10" xfId="0" applyNumberFormat="1" applyFont="1" applyBorder="1" applyAlignment="1">
      <alignment horizontal="right"/>
    </xf>
    <xf numFmtId="4" fontId="42" fillId="0" borderId="11" xfId="0" applyNumberFormat="1" applyFont="1" applyBorder="1" applyAlignment="1">
      <alignment horizontal="right"/>
    </xf>
    <xf numFmtId="4" fontId="39" fillId="0" borderId="10" xfId="0" applyNumberFormat="1" applyFont="1" applyBorder="1" applyAlignment="1">
      <alignment horizontal="center"/>
    </xf>
    <xf numFmtId="4" fontId="39" fillId="0" borderId="11" xfId="0" applyNumberFormat="1" applyFont="1" applyBorder="1" applyAlignment="1">
      <alignment horizontal="center"/>
    </xf>
    <xf numFmtId="4" fontId="39" fillId="0" borderId="12" xfId="0" applyNumberFormat="1" applyFont="1" applyBorder="1" applyAlignment="1">
      <alignment horizontal="center"/>
    </xf>
    <xf numFmtId="4" fontId="39" fillId="0" borderId="12" xfId="0" applyNumberFormat="1" applyFont="1" applyBorder="1" applyAlignment="1">
      <alignment/>
    </xf>
    <xf numFmtId="4" fontId="42" fillId="0" borderId="10" xfId="0" applyNumberFormat="1" applyFont="1" applyBorder="1" applyAlignment="1">
      <alignment horizontal="center"/>
    </xf>
    <xf numFmtId="4" fontId="42" fillId="0" borderId="11" xfId="0" applyNumberFormat="1" applyFont="1" applyBorder="1" applyAlignment="1">
      <alignment horizontal="center"/>
    </xf>
    <xf numFmtId="4" fontId="42" fillId="0" borderId="12" xfId="0" applyNumberFormat="1" applyFont="1" applyBorder="1" applyAlignment="1">
      <alignment horizontal="center"/>
    </xf>
    <xf numFmtId="0" fontId="39" fillId="3" borderId="12" xfId="0" applyFont="1" applyFill="1" applyBorder="1" applyAlignment="1">
      <alignment/>
    </xf>
    <xf numFmtId="0" fontId="42" fillId="3" borderId="12" xfId="0" applyFont="1" applyFill="1" applyBorder="1" applyAlignment="1">
      <alignment/>
    </xf>
    <xf numFmtId="4" fontId="42" fillId="3" borderId="12" xfId="0" applyNumberFormat="1" applyFont="1" applyFill="1" applyBorder="1" applyAlignment="1">
      <alignment/>
    </xf>
    <xf numFmtId="0" fontId="39" fillId="15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X_Formacion%20e%20transferencia%20tecnoloxica\SVZ_Transferencia%20Estatistica%20Publicacions\Estatistica\CONVENIOS\CONVENIO%20AGAFAC\2016\WEB\1%20trimestre\Producion_penso_2016_1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X_Formacion%20e%20transferencia%20tecnoloxica\SVZ_Transferencia%20Estatistica%20Publicacions\Estatistica\CONVENIOS\CONVENIO%20AGAFAC\2016\WEB\2%20Trimestre\Producion_penso_2016_2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X_Formacion%20e%20transferencia%20tecnoloxica\SVZ_Transferencia%20Estatistica%20Publicacions\Estatistica\CONVENIOS\CONVENIO%20AGAFAC\2016\WEB\3%20trimestre\Producion_penso_2016_3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X_Formacion%20e%20transferencia%20tecnoloxica\SVZ_Transferencia%20Estatistica%20Publicacions\Estatistica\CONVENIOS\CONVENIO%20AGAFAC\2016\Enquisa%204&#186;%20trimestre\Resumo%204&#186;%20trimestre\Resumo%204&#186;%20TRIMESTRE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ión 20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dución 20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dución 20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DUCIÓN PENSOS 2016"/>
      <sheetName val="CONSUMO MP 2016"/>
      <sheetName val="ADITIVOS 2016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8"/>
  <sheetViews>
    <sheetView tabSelected="1" view="pageLayout" zoomScale="110" zoomScalePageLayoutView="110" workbookViewId="0" topLeftCell="A1">
      <selection activeCell="A18" sqref="A18"/>
    </sheetView>
  </sheetViews>
  <sheetFormatPr defaultColWidth="11.421875" defaultRowHeight="15"/>
  <cols>
    <col min="1" max="1" width="25.421875" style="0" customWidth="1"/>
    <col min="2" max="2" width="19.421875" style="0" customWidth="1"/>
  </cols>
  <sheetData>
    <row r="3" spans="1:10" ht="15">
      <c r="A3" s="1" t="s">
        <v>16</v>
      </c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20" t="s">
        <v>0</v>
      </c>
      <c r="B5" s="20"/>
      <c r="C5" s="20" t="s">
        <v>1</v>
      </c>
      <c r="D5" s="20"/>
      <c r="E5" s="20" t="s">
        <v>2</v>
      </c>
      <c r="F5" s="20"/>
      <c r="G5" s="20" t="s">
        <v>3</v>
      </c>
      <c r="H5" s="20"/>
      <c r="I5" s="20" t="s">
        <v>4</v>
      </c>
      <c r="J5" s="20"/>
    </row>
    <row r="6" spans="1:10" ht="15" customHeight="1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">
      <c r="A7" s="17" t="s">
        <v>5</v>
      </c>
      <c r="B7" s="17"/>
      <c r="C7" s="12">
        <v>7508.569000000001</v>
      </c>
      <c r="D7" s="12"/>
      <c r="E7" s="10">
        <v>694771.2644999998</v>
      </c>
      <c r="F7" s="11"/>
      <c r="G7" s="12">
        <v>818.7860000000001</v>
      </c>
      <c r="H7" s="12"/>
      <c r="I7" s="16">
        <f aca="true" t="shared" si="0" ref="I7:I12">SUM(C7:G7)</f>
        <v>703098.6194999998</v>
      </c>
      <c r="J7" s="16"/>
    </row>
    <row r="8" spans="1:10" ht="15" customHeight="1">
      <c r="A8" s="17" t="s">
        <v>6</v>
      </c>
      <c r="B8" s="17"/>
      <c r="C8" s="10">
        <v>39791.019</v>
      </c>
      <c r="D8" s="11"/>
      <c r="E8" s="12">
        <v>533867.001</v>
      </c>
      <c r="F8" s="12"/>
      <c r="G8" s="12">
        <v>172130.74700000003</v>
      </c>
      <c r="H8" s="12"/>
      <c r="I8" s="16">
        <f t="shared" si="0"/>
        <v>745788.767</v>
      </c>
      <c r="J8" s="16"/>
    </row>
    <row r="9" spans="1:10" ht="15">
      <c r="A9" s="17" t="s">
        <v>7</v>
      </c>
      <c r="B9" s="17"/>
      <c r="C9" s="12">
        <v>1039148.9281740001</v>
      </c>
      <c r="D9" s="12"/>
      <c r="E9" s="12">
        <v>122260.87</v>
      </c>
      <c r="F9" s="12"/>
      <c r="G9" s="12">
        <v>1634.751</v>
      </c>
      <c r="H9" s="12"/>
      <c r="I9" s="16">
        <f t="shared" si="0"/>
        <v>1163044.549174</v>
      </c>
      <c r="J9" s="16"/>
    </row>
    <row r="10" spans="1:10" ht="15">
      <c r="A10" s="17" t="s">
        <v>8</v>
      </c>
      <c r="B10" s="17"/>
      <c r="C10" s="10">
        <v>5654.812000000001</v>
      </c>
      <c r="D10" s="11"/>
      <c r="E10" s="12">
        <v>484.17999999999995</v>
      </c>
      <c r="F10" s="12"/>
      <c r="G10" s="12">
        <v>23</v>
      </c>
      <c r="H10" s="12"/>
      <c r="I10" s="16">
        <f t="shared" si="0"/>
        <v>6161.992000000001</v>
      </c>
      <c r="J10" s="16"/>
    </row>
    <row r="11" spans="1:10" ht="15">
      <c r="A11" s="17" t="s">
        <v>9</v>
      </c>
      <c r="B11" s="17"/>
      <c r="C11" s="12">
        <v>691.8100000000001</v>
      </c>
      <c r="D11" s="12"/>
      <c r="E11" s="12">
        <v>31202.524</v>
      </c>
      <c r="F11" s="12"/>
      <c r="G11" s="12">
        <v>47222.23499999999</v>
      </c>
      <c r="H11" s="12"/>
      <c r="I11" s="16">
        <f t="shared" si="0"/>
        <v>79116.56899999999</v>
      </c>
      <c r="J11" s="16"/>
    </row>
    <row r="12" spans="1:10" ht="15">
      <c r="A12" s="17" t="s">
        <v>10</v>
      </c>
      <c r="B12" s="17"/>
      <c r="C12" s="12">
        <v>5797.202300000001</v>
      </c>
      <c r="D12" s="12"/>
      <c r="E12" s="12">
        <v>2121.2799999999997</v>
      </c>
      <c r="F12" s="12"/>
      <c r="G12" s="12"/>
      <c r="H12" s="12"/>
      <c r="I12" s="16">
        <f t="shared" si="0"/>
        <v>7918.482300000001</v>
      </c>
      <c r="J12" s="16"/>
    </row>
    <row r="13" spans="1:10" ht="15">
      <c r="A13" s="17" t="s">
        <v>11</v>
      </c>
      <c r="B13" s="17"/>
      <c r="C13" s="5" t="s">
        <v>12</v>
      </c>
      <c r="D13" s="6"/>
      <c r="E13" s="7" t="s">
        <v>12</v>
      </c>
      <c r="F13" s="7"/>
      <c r="G13" s="7" t="s">
        <v>12</v>
      </c>
      <c r="H13" s="7"/>
      <c r="I13" s="8" t="s">
        <v>12</v>
      </c>
      <c r="J13" s="9"/>
    </row>
    <row r="14" spans="1:10" ht="15">
      <c r="A14" s="17" t="s">
        <v>14</v>
      </c>
      <c r="B14" s="17"/>
      <c r="C14" s="10">
        <v>72338.026796875</v>
      </c>
      <c r="D14" s="11"/>
      <c r="E14" s="12">
        <v>3297.7999853515626</v>
      </c>
      <c r="F14" s="12"/>
      <c r="G14" s="13"/>
      <c r="H14" s="13"/>
      <c r="I14" s="14">
        <f>SUM(C14:G14)</f>
        <v>75635.82678222656</v>
      </c>
      <c r="J14" s="15"/>
    </row>
    <row r="15" spans="1:10" ht="15">
      <c r="A15" s="18" t="s">
        <v>15</v>
      </c>
      <c r="B15" s="18"/>
      <c r="C15" s="19">
        <f>C7+C8+C9+C10+C11+C12+C14</f>
        <v>1170930.3672708753</v>
      </c>
      <c r="D15" s="19"/>
      <c r="E15" s="19">
        <f>E7+E8+E9+E10+E11+E12+E14</f>
        <v>1388004.9194853513</v>
      </c>
      <c r="F15" s="19"/>
      <c r="G15" s="19">
        <f>G7+G8+G9+G10+G11+G12+G14</f>
        <v>221829.519</v>
      </c>
      <c r="H15" s="19"/>
      <c r="I15" s="19">
        <f>C15+E15+G15</f>
        <v>2780764.8057562266</v>
      </c>
      <c r="J15" s="19"/>
    </row>
    <row r="16" spans="1:10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3" ht="15">
      <c r="A17" s="3" t="s">
        <v>17</v>
      </c>
      <c r="B17" s="4"/>
      <c r="C17" s="4"/>
    </row>
    <row r="18" ht="15">
      <c r="A18" s="3" t="s">
        <v>13</v>
      </c>
    </row>
    <row r="20" ht="15" customHeight="1"/>
  </sheetData>
  <sheetProtection/>
  <mergeCells count="50">
    <mergeCell ref="A8:B8"/>
    <mergeCell ref="C8:D8"/>
    <mergeCell ref="E8:F8"/>
    <mergeCell ref="G8:H8"/>
    <mergeCell ref="I8:J8"/>
    <mergeCell ref="A5:B6"/>
    <mergeCell ref="C5:D6"/>
    <mergeCell ref="E5:F6"/>
    <mergeCell ref="G5:H6"/>
    <mergeCell ref="I5:J6"/>
    <mergeCell ref="A10:B10"/>
    <mergeCell ref="C10:D10"/>
    <mergeCell ref="E10:F10"/>
    <mergeCell ref="G10:H10"/>
    <mergeCell ref="I10:J10"/>
    <mergeCell ref="A7:B7"/>
    <mergeCell ref="C7:D7"/>
    <mergeCell ref="E7:F7"/>
    <mergeCell ref="G7:H7"/>
    <mergeCell ref="I7:J7"/>
    <mergeCell ref="A12:B12"/>
    <mergeCell ref="C12:D12"/>
    <mergeCell ref="E12:F12"/>
    <mergeCell ref="G12:H12"/>
    <mergeCell ref="I12:J12"/>
    <mergeCell ref="A9:B9"/>
    <mergeCell ref="C9:D9"/>
    <mergeCell ref="E9:F9"/>
    <mergeCell ref="G9:H9"/>
    <mergeCell ref="I9:J9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5:B15"/>
    <mergeCell ref="C15:D15"/>
    <mergeCell ref="E15:F15"/>
    <mergeCell ref="G15:H15"/>
    <mergeCell ref="I15:J15"/>
    <mergeCell ref="A13:B13"/>
    <mergeCell ref="C13:D13"/>
    <mergeCell ref="E13:F13"/>
    <mergeCell ref="G13:H13"/>
    <mergeCell ref="I13:J13"/>
  </mergeCells>
  <printOptions/>
  <pageMargins left="0.5118110236220472" right="0.2755905511811024" top="1.8897637795275593" bottom="0.7480314960629921" header="0.31496062992125984" footer="0.31496062992125984"/>
  <pageSetup horizontalDpi="600" verticalDpi="600" orientation="landscape" paperSize="9" r:id="rId2"/>
  <headerFooter>
    <oddHeader>&amp;L&amp;G&amp;Restatistica.mediorural@xunta.es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CHEMA</dc:creator>
  <cp:keywords/>
  <dc:description/>
  <cp:lastModifiedBy>Xunta</cp:lastModifiedBy>
  <cp:lastPrinted>2018-05-07T07:51:53Z</cp:lastPrinted>
  <dcterms:created xsi:type="dcterms:W3CDTF">2009-12-30T12:27:18Z</dcterms:created>
  <dcterms:modified xsi:type="dcterms:W3CDTF">2018-05-07T08:02:14Z</dcterms:modified>
  <cp:category/>
  <cp:version/>
  <cp:contentType/>
  <cp:contentStatus/>
</cp:coreProperties>
</file>