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30" windowHeight="3945" tabRatio="732" activeTab="4"/>
  </bookViews>
  <sheets>
    <sheet name="1º Trimestre 2020" sheetId="1" r:id="rId1"/>
    <sheet name="2º Trimestre 2020" sheetId="2" r:id="rId2"/>
    <sheet name="3º Trimestre 2020" sheetId="3" r:id="rId3"/>
    <sheet name="4º Trimestre 2020" sheetId="4" r:id="rId4"/>
    <sheet name="Resume 2020" sheetId="5" r:id="rId5"/>
  </sheets>
  <definedNames/>
  <calcPr fullCalcOnLoad="1"/>
</workbook>
</file>

<file path=xl/sharedStrings.xml><?xml version="1.0" encoding="utf-8"?>
<sst xmlns="http://schemas.openxmlformats.org/spreadsheetml/2006/main" count="102" uniqueCount="23">
  <si>
    <t>ESPECIE</t>
  </si>
  <si>
    <t>Penso complementario (Tn)</t>
  </si>
  <si>
    <t>Penso completo non medicamentoso (Tn)</t>
  </si>
  <si>
    <t>Penso completo medicamentoso (Tn)</t>
  </si>
  <si>
    <t>TOTAL (Tn)</t>
  </si>
  <si>
    <t>Avicultura</t>
  </si>
  <si>
    <t>Porcino</t>
  </si>
  <si>
    <t>Bovino</t>
  </si>
  <si>
    <t>Ovino/cabrún</t>
  </si>
  <si>
    <t>Cunicultura</t>
  </si>
  <si>
    <t>Equino</t>
  </si>
  <si>
    <t>Animais de compañía, Acuicultura e Outras especies</t>
  </si>
  <si>
    <t>*</t>
  </si>
  <si>
    <t>* Non se facilitan datos para salvagardar o segredo estatístico</t>
  </si>
  <si>
    <t>Venda directa de materias</t>
  </si>
  <si>
    <t>TOTAL PRODUCIÓN TRIMESTRE</t>
  </si>
  <si>
    <t>Nota: O número total de fábricas colaboradoras no 2020 foi de 47</t>
  </si>
  <si>
    <t>Enquisa de produtos elaborados - 1º Trimestre 2020</t>
  </si>
  <si>
    <t>Enquisa de produtos elaborados - 2º Trimestre 2020</t>
  </si>
  <si>
    <t>Enquisa de produtos elaborados - 3º Trimestre 2020</t>
  </si>
  <si>
    <t>Enquisa de produtos elaborados - 4º Trimestre 2020</t>
  </si>
  <si>
    <t>Enquisa de produtos elaborados - Resume 2020</t>
  </si>
  <si>
    <t>Nota: O número total de fábricas colaboradoras no 2020 foi de 47. Recolle datos pendentes do 3º trimestre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</si>
</sst>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0"/>
    <numFmt numFmtId="173" formatCode="#,##0.00\ &quot;€&quot;"/>
    <numFmt numFmtId="174" formatCode="#,##0.0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C8B3"/>
        <bgColor indexed="64"/>
      </patternFill>
    </fill>
    <fill>
      <patternFill patternType="solid">
        <fgColor rgb="FF8CB49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171" fontId="1" fillId="0" borderId="0" applyFont="0" applyFill="0" applyBorder="0" applyAlignment="0" applyProtection="0"/>
    <xf numFmtId="0" fontId="27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1" fillId="20" borderId="5" applyNumberFormat="0" applyAlignment="0" applyProtection="0"/>
    <xf numFmtId="16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4" fontId="39" fillId="0" borderId="10" xfId="0" applyNumberFormat="1" applyFont="1" applyBorder="1" applyAlignment="1">
      <alignment/>
    </xf>
    <xf numFmtId="4" fontId="42" fillId="0" borderId="10" xfId="0" applyNumberFormat="1" applyFont="1" applyBorder="1" applyAlignment="1">
      <alignment/>
    </xf>
    <xf numFmtId="4" fontId="39" fillId="0" borderId="10" xfId="0" applyNumberFormat="1" applyFont="1" applyBorder="1" applyAlignment="1">
      <alignment horizontal="right"/>
    </xf>
    <xf numFmtId="4" fontId="42" fillId="0" borderId="10" xfId="0" applyNumberFormat="1" applyFont="1" applyBorder="1" applyAlignment="1">
      <alignment horizontal="right"/>
    </xf>
    <xf numFmtId="4" fontId="42" fillId="33" borderId="10" xfId="0" applyNumberFormat="1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42" fillId="33" borderId="10" xfId="0" applyFont="1" applyFill="1" applyBorder="1" applyAlignment="1">
      <alignment/>
    </xf>
    <xf numFmtId="0" fontId="39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e1" xfId="15"/>
    <cellStyle name="20% - Énfase2" xfId="16"/>
    <cellStyle name="20% - Énfase3" xfId="17"/>
    <cellStyle name="20% - Énfase4" xfId="18"/>
    <cellStyle name="20% - Énfase5" xfId="19"/>
    <cellStyle name="20% - Énfase6" xfId="20"/>
    <cellStyle name="40% - Énfase1" xfId="21"/>
    <cellStyle name="40% - Énfase2" xfId="22"/>
    <cellStyle name="40% - Énfase3" xfId="23"/>
    <cellStyle name="40% - Énfase4" xfId="24"/>
    <cellStyle name="40% - Énfase5" xfId="25"/>
    <cellStyle name="40% - Énfase6" xfId="26"/>
    <cellStyle name="60% - Énfase1" xfId="27"/>
    <cellStyle name="60% - Énfase2" xfId="28"/>
    <cellStyle name="60% - Énfase3" xfId="29"/>
    <cellStyle name="60% - Énfase4" xfId="30"/>
    <cellStyle name="60% - Énfase5" xfId="31"/>
    <cellStyle name="60% - Énfase6" xfId="32"/>
    <cellStyle name="Cálculo" xfId="33"/>
    <cellStyle name="Cela de verificación" xfId="34"/>
    <cellStyle name="Cela ligada" xfId="35"/>
    <cellStyle name="Comma" xfId="36"/>
    <cellStyle name="Correcto" xfId="37"/>
    <cellStyle name="Énfase1" xfId="38"/>
    <cellStyle name="Énfase2" xfId="39"/>
    <cellStyle name="Énfase3" xfId="40"/>
    <cellStyle name="Énfase4" xfId="41"/>
    <cellStyle name="Énfase5" xfId="42"/>
    <cellStyle name="Énfase6" xfId="43"/>
    <cellStyle name="Entrada" xfId="44"/>
    <cellStyle name="Incorrecto" xfId="45"/>
    <cellStyle name="Currency" xfId="46"/>
    <cellStyle name="Currency [0]" xfId="47"/>
    <cellStyle name="Neutro" xfId="48"/>
    <cellStyle name="Normal 2" xfId="49"/>
    <cellStyle name="Normal 4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19"/>
  <sheetViews>
    <sheetView showGridLines="0" workbookViewId="0" topLeftCell="A1">
      <selection activeCell="A4" sqref="A4"/>
    </sheetView>
  </sheetViews>
  <sheetFormatPr defaultColWidth="11.57421875" defaultRowHeight="15"/>
  <cols>
    <col min="1" max="1" width="25.421875" style="0" customWidth="1"/>
    <col min="2" max="2" width="19.421875" style="0" customWidth="1"/>
    <col min="3" max="3" width="20.28125" style="0" customWidth="1"/>
    <col min="4" max="4" width="20.8515625" style="0" customWidth="1"/>
    <col min="5" max="5" width="25.28125" style="0" customWidth="1"/>
    <col min="6" max="6" width="17.140625" style="0" customWidth="1"/>
    <col min="7" max="7" width="2.57421875" style="0" customWidth="1"/>
    <col min="8" max="8" width="11.7109375" style="0" bestFit="1" customWidth="1"/>
  </cols>
  <sheetData>
    <row r="3" ht="15" customHeight="1">
      <c r="A3" s="2"/>
    </row>
    <row r="4" spans="1:6" ht="15.75">
      <c r="A4" s="3" t="s">
        <v>17</v>
      </c>
      <c r="B4" s="1"/>
      <c r="C4" s="1"/>
      <c r="D4" s="1"/>
      <c r="E4" s="1"/>
      <c r="F4" s="1"/>
    </row>
    <row r="5" spans="1:6" ht="6" customHeight="1">
      <c r="A5" s="1"/>
      <c r="B5" s="1"/>
      <c r="C5" s="1"/>
      <c r="D5" s="1"/>
      <c r="E5" s="1"/>
      <c r="F5" s="1"/>
    </row>
    <row r="6" spans="1:6" ht="15" customHeight="1">
      <c r="A6" s="11" t="s">
        <v>0</v>
      </c>
      <c r="B6" s="11"/>
      <c r="C6" s="11" t="s">
        <v>1</v>
      </c>
      <c r="D6" s="11" t="s">
        <v>2</v>
      </c>
      <c r="E6" s="11" t="s">
        <v>3</v>
      </c>
      <c r="F6" s="11" t="s">
        <v>4</v>
      </c>
    </row>
    <row r="7" spans="1:6" ht="15">
      <c r="A7" s="11"/>
      <c r="B7" s="11"/>
      <c r="C7" s="11"/>
      <c r="D7" s="11"/>
      <c r="E7" s="11"/>
      <c r="F7" s="11"/>
    </row>
    <row r="8" spans="1:6" ht="15">
      <c r="A8" s="9" t="s">
        <v>5</v>
      </c>
      <c r="B8" s="9"/>
      <c r="C8" s="4">
        <v>885.79</v>
      </c>
      <c r="D8" s="4">
        <v>193329.67300000004</v>
      </c>
      <c r="E8" s="4">
        <v>21.68</v>
      </c>
      <c r="F8" s="5">
        <f>SUM(C8:E8)</f>
        <v>194237.14300000004</v>
      </c>
    </row>
    <row r="9" spans="1:6" ht="15">
      <c r="A9" s="9" t="s">
        <v>6</v>
      </c>
      <c r="B9" s="9"/>
      <c r="C9" s="4">
        <v>3191.0099999999998</v>
      </c>
      <c r="D9" s="4">
        <v>158542.71399999998</v>
      </c>
      <c r="E9" s="4">
        <v>34360.861</v>
      </c>
      <c r="F9" s="5">
        <f aca="true" t="shared" si="0" ref="F9:F15">SUM(C9:E9)</f>
        <v>196094.585</v>
      </c>
    </row>
    <row r="10" spans="1:6" ht="15">
      <c r="A10" s="9" t="s">
        <v>7</v>
      </c>
      <c r="B10" s="9"/>
      <c r="C10" s="4">
        <v>290134.66774099995</v>
      </c>
      <c r="D10" s="4">
        <v>20448.43</v>
      </c>
      <c r="E10" s="4">
        <v>216.70999999999998</v>
      </c>
      <c r="F10" s="5">
        <f t="shared" si="0"/>
        <v>310799.80774099997</v>
      </c>
    </row>
    <row r="11" spans="1:6" ht="15">
      <c r="A11" s="9" t="s">
        <v>8</v>
      </c>
      <c r="B11" s="9"/>
      <c r="C11" s="4">
        <v>1212.005</v>
      </c>
      <c r="D11" s="4">
        <v>88.918</v>
      </c>
      <c r="E11" s="4">
        <v>0</v>
      </c>
      <c r="F11" s="5">
        <f t="shared" si="0"/>
        <v>1300.9230000000002</v>
      </c>
    </row>
    <row r="12" spans="1:6" ht="15">
      <c r="A12" s="9" t="s">
        <v>9</v>
      </c>
      <c r="B12" s="9"/>
      <c r="C12" s="4">
        <v>358.39</v>
      </c>
      <c r="D12" s="4">
        <v>7596.357999999998</v>
      </c>
      <c r="E12" s="4">
        <v>7715.2</v>
      </c>
      <c r="F12" s="5">
        <f t="shared" si="0"/>
        <v>15669.947999999999</v>
      </c>
    </row>
    <row r="13" spans="1:6" ht="15">
      <c r="A13" s="9" t="s">
        <v>10</v>
      </c>
      <c r="B13" s="9"/>
      <c r="C13" s="4">
        <v>2121.304</v>
      </c>
      <c r="D13" s="4">
        <v>785.9799999999999</v>
      </c>
      <c r="E13" s="4">
        <v>0</v>
      </c>
      <c r="F13" s="5">
        <f t="shared" si="0"/>
        <v>2907.284</v>
      </c>
    </row>
    <row r="14" spans="1:6" ht="15">
      <c r="A14" s="9" t="s">
        <v>11</v>
      </c>
      <c r="B14" s="9"/>
      <c r="C14" s="6" t="s">
        <v>12</v>
      </c>
      <c r="D14" s="6" t="s">
        <v>12</v>
      </c>
      <c r="E14" s="6" t="s">
        <v>12</v>
      </c>
      <c r="F14" s="7" t="s">
        <v>12</v>
      </c>
    </row>
    <row r="15" spans="1:6" ht="15">
      <c r="A15" s="9" t="s">
        <v>14</v>
      </c>
      <c r="B15" s="9"/>
      <c r="C15" s="4">
        <v>19948.5</v>
      </c>
      <c r="D15" s="4">
        <v>56.540000915527344</v>
      </c>
      <c r="E15" s="4">
        <v>0</v>
      </c>
      <c r="F15" s="5">
        <f t="shared" si="0"/>
        <v>20005.040000915527</v>
      </c>
    </row>
    <row r="16" spans="1:6" ht="15">
      <c r="A16" s="10" t="s">
        <v>15</v>
      </c>
      <c r="B16" s="10"/>
      <c r="C16" s="8">
        <f>C8+C9+C10+C11+C12+C13+C15</f>
        <v>317851.66674099996</v>
      </c>
      <c r="D16" s="8">
        <f>D8+D9+D10+D11+D12+D13+D15</f>
        <v>380848.6130009155</v>
      </c>
      <c r="E16" s="8">
        <f>E8+E9+E10+E11+E12+E13+E15</f>
        <v>42314.450999999994</v>
      </c>
      <c r="F16" s="8">
        <f>C16+D16+E16</f>
        <v>741014.7307419154</v>
      </c>
    </row>
    <row r="17" ht="6" customHeight="1"/>
    <row r="18" ht="15">
      <c r="A18" s="2" t="s">
        <v>16</v>
      </c>
    </row>
    <row r="19" ht="15">
      <c r="A19" s="2" t="s">
        <v>13</v>
      </c>
    </row>
  </sheetData>
  <sheetProtection/>
  <mergeCells count="14">
    <mergeCell ref="A6:B7"/>
    <mergeCell ref="C6:C7"/>
    <mergeCell ref="D6:D7"/>
    <mergeCell ref="E6:E7"/>
    <mergeCell ref="A13:B13"/>
    <mergeCell ref="A14:B14"/>
    <mergeCell ref="A15:B15"/>
    <mergeCell ref="A16:B16"/>
    <mergeCell ref="F6:F7"/>
    <mergeCell ref="A8:B8"/>
    <mergeCell ref="A9:B9"/>
    <mergeCell ref="A10:B10"/>
    <mergeCell ref="A11:B11"/>
    <mergeCell ref="A12:B12"/>
  </mergeCells>
  <printOptions/>
  <pageMargins left="0.5118110236220472" right="0.2755905511811024" top="1.1023622047244095" bottom="0.31496062992125984" header="0.31496062992125984" footer="0.31496062992125984"/>
  <pageSetup fitToHeight="0" fitToWidth="1" horizontalDpi="600" verticalDpi="600" orientation="landscape" paperSize="9" r:id="rId2"/>
  <headerFooter>
    <oddHeader>&amp;L&amp;G&amp;Restatistica.mediorural@xunta.es</oddHeader>
    <oddFooter>&amp;R&amp;P de &amp;N</oddFooter>
  </headerFooter>
  <rowBreaks count="1" manualBreakCount="1">
    <brk id="3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19"/>
  <sheetViews>
    <sheetView showGridLines="0" zoomScale="145" zoomScaleNormal="145" workbookViewId="0" topLeftCell="A1">
      <selection activeCell="H20" sqref="H20"/>
    </sheetView>
  </sheetViews>
  <sheetFormatPr defaultColWidth="11.57421875" defaultRowHeight="15"/>
  <cols>
    <col min="1" max="1" width="25.421875" style="0" customWidth="1"/>
    <col min="2" max="2" width="19.421875" style="0" customWidth="1"/>
    <col min="3" max="3" width="20.28125" style="0" customWidth="1"/>
    <col min="4" max="4" width="20.8515625" style="0" customWidth="1"/>
    <col min="5" max="5" width="25.28125" style="0" customWidth="1"/>
    <col min="6" max="6" width="17.140625" style="0" customWidth="1"/>
    <col min="7" max="7" width="2.57421875" style="0" customWidth="1"/>
    <col min="8" max="8" width="11.7109375" style="0" bestFit="1" customWidth="1"/>
  </cols>
  <sheetData>
    <row r="3" ht="15" customHeight="1">
      <c r="A3" s="2"/>
    </row>
    <row r="4" spans="1:6" ht="15.75">
      <c r="A4" s="3" t="s">
        <v>18</v>
      </c>
      <c r="B4" s="1"/>
      <c r="C4" s="1"/>
      <c r="D4" s="1"/>
      <c r="E4" s="1"/>
      <c r="F4" s="1"/>
    </row>
    <row r="5" spans="1:6" ht="6" customHeight="1">
      <c r="A5" s="1"/>
      <c r="B5" s="1"/>
      <c r="C5" s="1"/>
      <c r="D5" s="1"/>
      <c r="E5" s="1"/>
      <c r="F5" s="1"/>
    </row>
    <row r="6" spans="1:6" ht="15" customHeight="1">
      <c r="A6" s="11" t="s">
        <v>0</v>
      </c>
      <c r="B6" s="11"/>
      <c r="C6" s="11" t="s">
        <v>1</v>
      </c>
      <c r="D6" s="11" t="s">
        <v>2</v>
      </c>
      <c r="E6" s="11" t="s">
        <v>3</v>
      </c>
      <c r="F6" s="11" t="s">
        <v>4</v>
      </c>
    </row>
    <row r="7" spans="1:6" ht="15">
      <c r="A7" s="11"/>
      <c r="B7" s="11"/>
      <c r="C7" s="11"/>
      <c r="D7" s="11"/>
      <c r="E7" s="11"/>
      <c r="F7" s="11"/>
    </row>
    <row r="8" spans="1:6" ht="15">
      <c r="A8" s="9" t="s">
        <v>5</v>
      </c>
      <c r="B8" s="9"/>
      <c r="C8" s="4">
        <v>902.6550000000001</v>
      </c>
      <c r="D8" s="4">
        <v>203682.30049999998</v>
      </c>
      <c r="E8" s="4">
        <v>106.59</v>
      </c>
      <c r="F8" s="5">
        <f>SUM(C8:E8)</f>
        <v>204691.54549999998</v>
      </c>
    </row>
    <row r="9" spans="1:6" ht="15">
      <c r="A9" s="9" t="s">
        <v>6</v>
      </c>
      <c r="B9" s="9"/>
      <c r="C9" s="4">
        <v>559.33</v>
      </c>
      <c r="D9" s="4">
        <v>165488.04400000002</v>
      </c>
      <c r="E9" s="4">
        <v>35952.226</v>
      </c>
      <c r="F9" s="5">
        <f aca="true" t="shared" si="0" ref="F9:F15">SUM(C9:E9)</f>
        <v>201999.6</v>
      </c>
    </row>
    <row r="10" spans="1:6" ht="15">
      <c r="A10" s="9" t="s">
        <v>7</v>
      </c>
      <c r="B10" s="9"/>
      <c r="C10" s="4">
        <v>288931.84699999995</v>
      </c>
      <c r="D10" s="4">
        <v>16462.003</v>
      </c>
      <c r="E10" s="4">
        <v>168.39999999999998</v>
      </c>
      <c r="F10" s="5">
        <f t="shared" si="0"/>
        <v>305562.25</v>
      </c>
    </row>
    <row r="11" spans="1:6" ht="15">
      <c r="A11" s="9" t="s">
        <v>8</v>
      </c>
      <c r="B11" s="9"/>
      <c r="C11" s="4">
        <v>866.082</v>
      </c>
      <c r="D11" s="4">
        <v>50.58200000000001</v>
      </c>
      <c r="E11" s="4">
        <v>2</v>
      </c>
      <c r="F11" s="5">
        <f t="shared" si="0"/>
        <v>918.664</v>
      </c>
    </row>
    <row r="12" spans="1:6" ht="15">
      <c r="A12" s="9" t="s">
        <v>9</v>
      </c>
      <c r="B12" s="9"/>
      <c r="C12" s="4">
        <v>371.54</v>
      </c>
      <c r="D12" s="4">
        <v>7195.202</v>
      </c>
      <c r="E12" s="4">
        <v>7585.18</v>
      </c>
      <c r="F12" s="5">
        <f t="shared" si="0"/>
        <v>15151.922</v>
      </c>
    </row>
    <row r="13" spans="1:6" ht="15">
      <c r="A13" s="9" t="s">
        <v>10</v>
      </c>
      <c r="B13" s="9"/>
      <c r="C13" s="4">
        <v>1680.5829999999999</v>
      </c>
      <c r="D13" s="4">
        <v>723.6499999999999</v>
      </c>
      <c r="E13" s="4">
        <v>0</v>
      </c>
      <c r="F13" s="5">
        <f t="shared" si="0"/>
        <v>2404.2329999999997</v>
      </c>
    </row>
    <row r="14" spans="1:6" ht="15">
      <c r="A14" s="9" t="s">
        <v>11</v>
      </c>
      <c r="B14" s="9"/>
      <c r="C14" s="6" t="s">
        <v>12</v>
      </c>
      <c r="D14" s="6" t="s">
        <v>12</v>
      </c>
      <c r="E14" s="6" t="s">
        <v>12</v>
      </c>
      <c r="F14" s="7">
        <v>0</v>
      </c>
    </row>
    <row r="15" spans="1:6" ht="15">
      <c r="A15" s="9" t="s">
        <v>14</v>
      </c>
      <c r="B15" s="9"/>
      <c r="C15" s="4">
        <v>18260.83984375</v>
      </c>
      <c r="D15" s="4">
        <v>806.97998046875</v>
      </c>
      <c r="E15" s="4">
        <v>2.0799999237060547</v>
      </c>
      <c r="F15" s="5">
        <f t="shared" si="0"/>
        <v>19069.899824142456</v>
      </c>
    </row>
    <row r="16" spans="1:6" ht="15">
      <c r="A16" s="10" t="s">
        <v>15</v>
      </c>
      <c r="B16" s="10"/>
      <c r="C16" s="8">
        <f>C8+C9+C10+C11+C12+C13+C15</f>
        <v>311572.8768437499</v>
      </c>
      <c r="D16" s="8">
        <f>D8+D9+D10+D11+D12+D13+D15</f>
        <v>394408.7614804688</v>
      </c>
      <c r="E16" s="8">
        <f>E8+E9+E10+E11+E12+E13+E15</f>
        <v>43816.47599992371</v>
      </c>
      <c r="F16" s="8">
        <f>C16+D16+E16</f>
        <v>749798.1143241423</v>
      </c>
    </row>
    <row r="17" ht="6" customHeight="1"/>
    <row r="18" ht="15">
      <c r="A18" s="2" t="s">
        <v>16</v>
      </c>
    </row>
    <row r="19" ht="15">
      <c r="A19" s="2" t="s">
        <v>13</v>
      </c>
    </row>
  </sheetData>
  <sheetProtection/>
  <mergeCells count="14">
    <mergeCell ref="A15:B15"/>
    <mergeCell ref="A16:B16"/>
    <mergeCell ref="A9:B9"/>
    <mergeCell ref="A10:B10"/>
    <mergeCell ref="A11:B11"/>
    <mergeCell ref="A12:B12"/>
    <mergeCell ref="A13:B13"/>
    <mergeCell ref="A14:B14"/>
    <mergeCell ref="A6:B7"/>
    <mergeCell ref="C6:C7"/>
    <mergeCell ref="D6:D7"/>
    <mergeCell ref="E6:E7"/>
    <mergeCell ref="F6:F7"/>
    <mergeCell ref="A8:B8"/>
  </mergeCells>
  <printOptions/>
  <pageMargins left="0.5118110236220472" right="0.2755905511811024" top="1.1023622047244095" bottom="0.31496062992125984" header="0.31496062992125984" footer="0.31496062992125984"/>
  <pageSetup fitToHeight="0" fitToWidth="1" horizontalDpi="600" verticalDpi="600" orientation="landscape" paperSize="9" r:id="rId2"/>
  <headerFooter>
    <oddHeader>&amp;L&amp;G&amp;Restatistica.mediorural@xunta.es</oddHeader>
    <oddFooter>&amp;R&amp;P de &amp;N</oddFooter>
  </headerFooter>
  <rowBreaks count="1" manualBreakCount="1">
    <brk id="3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19"/>
  <sheetViews>
    <sheetView showGridLines="0" workbookViewId="0" topLeftCell="A1">
      <selection activeCell="E26" sqref="E26"/>
    </sheetView>
  </sheetViews>
  <sheetFormatPr defaultColWidth="11.57421875" defaultRowHeight="15"/>
  <cols>
    <col min="1" max="1" width="25.421875" style="0" customWidth="1"/>
    <col min="2" max="2" width="19.421875" style="0" customWidth="1"/>
    <col min="3" max="3" width="20.28125" style="0" customWidth="1"/>
    <col min="4" max="4" width="20.8515625" style="0" customWidth="1"/>
    <col min="5" max="5" width="25.28125" style="0" customWidth="1"/>
    <col min="6" max="6" width="17.140625" style="0" customWidth="1"/>
    <col min="7" max="7" width="2.57421875" style="0" customWidth="1"/>
    <col min="8" max="8" width="11.7109375" style="0" bestFit="1" customWidth="1"/>
  </cols>
  <sheetData>
    <row r="3" ht="15" customHeight="1">
      <c r="A3" s="2"/>
    </row>
    <row r="4" spans="1:6" ht="15.75">
      <c r="A4" s="3" t="s">
        <v>19</v>
      </c>
      <c r="B4" s="1"/>
      <c r="C4" s="1"/>
      <c r="D4" s="1"/>
      <c r="E4" s="1"/>
      <c r="F4" s="1"/>
    </row>
    <row r="5" spans="1:6" ht="6" customHeight="1">
      <c r="A5" s="1"/>
      <c r="B5" s="1"/>
      <c r="C5" s="1"/>
      <c r="D5" s="1"/>
      <c r="E5" s="1"/>
      <c r="F5" s="1"/>
    </row>
    <row r="6" spans="1:6" ht="15" customHeight="1">
      <c r="A6" s="11" t="s">
        <v>0</v>
      </c>
      <c r="B6" s="11"/>
      <c r="C6" s="11" t="s">
        <v>1</v>
      </c>
      <c r="D6" s="11" t="s">
        <v>2</v>
      </c>
      <c r="E6" s="11" t="s">
        <v>3</v>
      </c>
      <c r="F6" s="11" t="s">
        <v>4</v>
      </c>
    </row>
    <row r="7" spans="1:6" ht="15">
      <c r="A7" s="11"/>
      <c r="B7" s="11"/>
      <c r="C7" s="11"/>
      <c r="D7" s="11"/>
      <c r="E7" s="11"/>
      <c r="F7" s="11"/>
    </row>
    <row r="8" spans="1:6" ht="15">
      <c r="A8" s="9" t="s">
        <v>5</v>
      </c>
      <c r="B8" s="9"/>
      <c r="C8" s="4">
        <v>7491.85</v>
      </c>
      <c r="D8" s="4">
        <v>193357.3365</v>
      </c>
      <c r="E8" s="4">
        <v>163.085</v>
      </c>
      <c r="F8" s="5">
        <v>201012.2715</v>
      </c>
    </row>
    <row r="9" spans="1:6" ht="15">
      <c r="A9" s="9" t="s">
        <v>6</v>
      </c>
      <c r="B9" s="9"/>
      <c r="C9" s="4">
        <v>879.8750000000001</v>
      </c>
      <c r="D9" s="4">
        <v>170901.05999999997</v>
      </c>
      <c r="E9" s="4">
        <v>34212.104</v>
      </c>
      <c r="F9" s="5">
        <v>205993.03899999996</v>
      </c>
    </row>
    <row r="10" spans="1:6" ht="15">
      <c r="A10" s="9" t="s">
        <v>7</v>
      </c>
      <c r="B10" s="9"/>
      <c r="C10" s="4">
        <v>311575.3569999999</v>
      </c>
      <c r="D10" s="4">
        <v>14355.099</v>
      </c>
      <c r="E10" s="4">
        <v>163.13</v>
      </c>
      <c r="F10" s="5">
        <v>326093.5859999999</v>
      </c>
    </row>
    <row r="11" spans="1:6" ht="15">
      <c r="A11" s="9" t="s">
        <v>8</v>
      </c>
      <c r="B11" s="9"/>
      <c r="C11" s="4">
        <v>771.7650000000001</v>
      </c>
      <c r="D11" s="4">
        <v>61.400000000000006</v>
      </c>
      <c r="E11" s="4">
        <v>0</v>
      </c>
      <c r="F11" s="5">
        <v>833.1650000000001</v>
      </c>
    </row>
    <row r="12" spans="1:6" ht="15">
      <c r="A12" s="9" t="s">
        <v>9</v>
      </c>
      <c r="B12" s="9"/>
      <c r="C12" s="4">
        <v>606.41</v>
      </c>
      <c r="D12" s="4">
        <v>5721.871</v>
      </c>
      <c r="E12" s="4">
        <v>5799.1630000000005</v>
      </c>
      <c r="F12" s="5">
        <v>12127.444</v>
      </c>
    </row>
    <row r="13" spans="1:6" ht="15">
      <c r="A13" s="9" t="s">
        <v>10</v>
      </c>
      <c r="B13" s="9"/>
      <c r="C13" s="4">
        <v>1923.858</v>
      </c>
      <c r="D13" s="4">
        <v>681.67</v>
      </c>
      <c r="E13" s="4">
        <v>0</v>
      </c>
      <c r="F13" s="5">
        <v>2605.528</v>
      </c>
    </row>
    <row r="14" spans="1:6" ht="15">
      <c r="A14" s="9" t="s">
        <v>11</v>
      </c>
      <c r="B14" s="9"/>
      <c r="C14" s="6" t="s">
        <v>12</v>
      </c>
      <c r="D14" s="6" t="s">
        <v>12</v>
      </c>
      <c r="E14" s="6" t="s">
        <v>12</v>
      </c>
      <c r="F14" s="7">
        <v>0</v>
      </c>
    </row>
    <row r="15" spans="1:6" ht="15">
      <c r="A15" s="9" t="s">
        <v>14</v>
      </c>
      <c r="B15" s="9"/>
      <c r="C15" s="4">
        <v>20179.623046875</v>
      </c>
      <c r="D15" s="4">
        <v>1223.0999755859375</v>
      </c>
      <c r="E15" s="4">
        <v>3.859999895095825</v>
      </c>
      <c r="F15" s="5">
        <v>21406.583022356033</v>
      </c>
    </row>
    <row r="16" spans="1:6" ht="15">
      <c r="A16" s="10" t="s">
        <v>15</v>
      </c>
      <c r="B16" s="10"/>
      <c r="C16" s="8">
        <f>C8+C9+C10+C11+C12+C13+C15</f>
        <v>343428.7380468749</v>
      </c>
      <c r="D16" s="8">
        <f>D8+D9+D10+D11+D12+D13+D15</f>
        <v>386301.5364755859</v>
      </c>
      <c r="E16" s="8">
        <f>E8+E9+E10+E11+E12+E13+E15</f>
        <v>40341.34199989509</v>
      </c>
      <c r="F16" s="8">
        <f>C16+D16+E16</f>
        <v>770071.6165223558</v>
      </c>
    </row>
    <row r="17" ht="6" customHeight="1"/>
    <row r="18" ht="15">
      <c r="A18" s="2" t="s">
        <v>22</v>
      </c>
    </row>
    <row r="19" ht="15">
      <c r="A19" s="2" t="s">
        <v>13</v>
      </c>
    </row>
  </sheetData>
  <sheetProtection/>
  <mergeCells count="14">
    <mergeCell ref="A15:B15"/>
    <mergeCell ref="A16:B16"/>
    <mergeCell ref="A9:B9"/>
    <mergeCell ref="A10:B10"/>
    <mergeCell ref="A11:B11"/>
    <mergeCell ref="A12:B12"/>
    <mergeCell ref="A13:B13"/>
    <mergeCell ref="A14:B14"/>
    <mergeCell ref="A6:B7"/>
    <mergeCell ref="C6:C7"/>
    <mergeCell ref="D6:D7"/>
    <mergeCell ref="E6:E7"/>
    <mergeCell ref="F6:F7"/>
    <mergeCell ref="A8:B8"/>
  </mergeCells>
  <printOptions/>
  <pageMargins left="0.5118110236220472" right="0.2755905511811024" top="1.1023622047244095" bottom="0.31496062992125984" header="0.31496062992125984" footer="0.31496062992125984"/>
  <pageSetup fitToHeight="0" fitToWidth="1" horizontalDpi="600" verticalDpi="600" orientation="landscape" paperSize="9" r:id="rId2"/>
  <headerFooter>
    <oddHeader>&amp;L&amp;G&amp;Restatistica.mediorural@xunta.es</oddHeader>
    <oddFooter>&amp;R&amp;P de &amp;N</oddFooter>
  </headerFooter>
  <rowBreaks count="1" manualBreakCount="1">
    <brk id="3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19"/>
  <sheetViews>
    <sheetView showGridLines="0" workbookViewId="0" topLeftCell="A13">
      <selection activeCell="B21" sqref="B21"/>
    </sheetView>
  </sheetViews>
  <sheetFormatPr defaultColWidth="11.57421875" defaultRowHeight="15"/>
  <cols>
    <col min="1" max="1" width="25.421875" style="0" customWidth="1"/>
    <col min="2" max="2" width="19.421875" style="0" customWidth="1"/>
    <col min="3" max="3" width="20.28125" style="0" customWidth="1"/>
    <col min="4" max="4" width="20.8515625" style="0" customWidth="1"/>
    <col min="5" max="5" width="25.28125" style="0" customWidth="1"/>
    <col min="6" max="6" width="17.140625" style="0" customWidth="1"/>
    <col min="7" max="7" width="2.57421875" style="0" customWidth="1"/>
    <col min="8" max="8" width="11.7109375" style="0" bestFit="1" customWidth="1"/>
  </cols>
  <sheetData>
    <row r="3" ht="15" customHeight="1">
      <c r="A3" s="2"/>
    </row>
    <row r="4" spans="1:6" ht="15.75">
      <c r="A4" s="3" t="s">
        <v>20</v>
      </c>
      <c r="B4" s="1"/>
      <c r="C4" s="1"/>
      <c r="D4" s="1"/>
      <c r="E4" s="1"/>
      <c r="F4" s="1"/>
    </row>
    <row r="5" spans="1:6" ht="6" customHeight="1">
      <c r="A5" s="1"/>
      <c r="B5" s="1"/>
      <c r="C5" s="1"/>
      <c r="D5" s="1"/>
      <c r="E5" s="1"/>
      <c r="F5" s="1"/>
    </row>
    <row r="6" spans="1:6" ht="15" customHeight="1">
      <c r="A6" s="11" t="s">
        <v>0</v>
      </c>
      <c r="B6" s="11"/>
      <c r="C6" s="11" t="s">
        <v>1</v>
      </c>
      <c r="D6" s="11" t="s">
        <v>2</v>
      </c>
      <c r="E6" s="11" t="s">
        <v>3</v>
      </c>
      <c r="F6" s="11" t="s">
        <v>4</v>
      </c>
    </row>
    <row r="7" spans="1:6" ht="15">
      <c r="A7" s="11"/>
      <c r="B7" s="11"/>
      <c r="C7" s="11"/>
      <c r="D7" s="11"/>
      <c r="E7" s="11"/>
      <c r="F7" s="11"/>
    </row>
    <row r="8" spans="1:6" ht="15">
      <c r="A8" s="9" t="s">
        <v>5</v>
      </c>
      <c r="B8" s="9"/>
      <c r="C8" s="4">
        <v>1549.72</v>
      </c>
      <c r="D8" s="4">
        <v>199068.62</v>
      </c>
      <c r="E8" s="4">
        <v>120.33000000000001</v>
      </c>
      <c r="F8" s="5">
        <f>SUM(C8:E8)</f>
        <v>200738.66999999998</v>
      </c>
    </row>
    <row r="9" spans="1:6" ht="15">
      <c r="A9" s="9" t="s">
        <v>6</v>
      </c>
      <c r="B9" s="9"/>
      <c r="C9" s="4">
        <v>849.375</v>
      </c>
      <c r="D9" s="4">
        <v>186060.80100000004</v>
      </c>
      <c r="E9" s="4">
        <v>36136.96</v>
      </c>
      <c r="F9" s="5">
        <f aca="true" t="shared" si="0" ref="F9:F15">SUM(C9:E9)</f>
        <v>223047.13600000003</v>
      </c>
    </row>
    <row r="10" spans="1:6" ht="15">
      <c r="A10" s="9" t="s">
        <v>7</v>
      </c>
      <c r="B10" s="9"/>
      <c r="C10" s="4">
        <v>315415.55312499986</v>
      </c>
      <c r="D10" s="4">
        <v>14850.937999999998</v>
      </c>
      <c r="E10" s="4">
        <v>252.602</v>
      </c>
      <c r="F10" s="5">
        <f t="shared" si="0"/>
        <v>330519.0931249999</v>
      </c>
    </row>
    <row r="11" spans="1:6" ht="15">
      <c r="A11" s="9" t="s">
        <v>8</v>
      </c>
      <c r="B11" s="9"/>
      <c r="C11" s="4">
        <v>768.6400000000001</v>
      </c>
      <c r="D11" s="4">
        <v>57.28</v>
      </c>
      <c r="E11" s="4">
        <v>0</v>
      </c>
      <c r="F11" s="5">
        <f t="shared" si="0"/>
        <v>825.9200000000001</v>
      </c>
    </row>
    <row r="12" spans="1:6" ht="15">
      <c r="A12" s="9" t="s">
        <v>9</v>
      </c>
      <c r="B12" s="9"/>
      <c r="C12" s="4">
        <v>544.83</v>
      </c>
      <c r="D12" s="4">
        <v>6628.42</v>
      </c>
      <c r="E12" s="4">
        <v>7639.25</v>
      </c>
      <c r="F12" s="5">
        <f t="shared" si="0"/>
        <v>14812.5</v>
      </c>
    </row>
    <row r="13" spans="1:6" ht="15">
      <c r="A13" s="9" t="s">
        <v>10</v>
      </c>
      <c r="B13" s="9"/>
      <c r="C13" s="4">
        <v>2256.815</v>
      </c>
      <c r="D13" s="4">
        <v>645.485</v>
      </c>
      <c r="E13" s="4">
        <v>0</v>
      </c>
      <c r="F13" s="5">
        <f t="shared" si="0"/>
        <v>2902.3</v>
      </c>
    </row>
    <row r="14" spans="1:6" ht="15">
      <c r="A14" s="9" t="s">
        <v>11</v>
      </c>
      <c r="B14" s="9"/>
      <c r="C14" s="6" t="s">
        <v>12</v>
      </c>
      <c r="D14" s="6" t="s">
        <v>12</v>
      </c>
      <c r="E14" s="6" t="s">
        <v>12</v>
      </c>
      <c r="F14" s="7">
        <v>0</v>
      </c>
    </row>
    <row r="15" spans="1:6" ht="15">
      <c r="A15" s="9" t="s">
        <v>14</v>
      </c>
      <c r="B15" s="9"/>
      <c r="C15" s="4">
        <v>25745.58984375</v>
      </c>
      <c r="D15" s="4">
        <v>506.8399963378906</v>
      </c>
      <c r="E15" s="4">
        <v>6.360000133514404</v>
      </c>
      <c r="F15" s="5">
        <f t="shared" si="0"/>
        <v>26258.789840221405</v>
      </c>
    </row>
    <row r="16" spans="1:6" ht="15">
      <c r="A16" s="10" t="s">
        <v>15</v>
      </c>
      <c r="B16" s="10"/>
      <c r="C16" s="8">
        <f>C8+C9+C10+C11+C12+C13+C15</f>
        <v>347130.52296874986</v>
      </c>
      <c r="D16" s="8">
        <f>D8+D9+D10+D11+D12+D13+D15</f>
        <v>407818.38399633794</v>
      </c>
      <c r="E16" s="8">
        <f>E8+E9+E10+E11+E12+E13+E15</f>
        <v>44155.502000133514</v>
      </c>
      <c r="F16" s="8">
        <f>C16+D16+E16</f>
        <v>799104.4089652214</v>
      </c>
    </row>
    <row r="17" ht="6" customHeight="1"/>
    <row r="18" ht="15">
      <c r="A18" s="2" t="s">
        <v>16</v>
      </c>
    </row>
    <row r="19" ht="15">
      <c r="A19" s="2" t="s">
        <v>13</v>
      </c>
    </row>
  </sheetData>
  <sheetProtection/>
  <mergeCells count="14">
    <mergeCell ref="A15:B15"/>
    <mergeCell ref="A16:B16"/>
    <mergeCell ref="A9:B9"/>
    <mergeCell ref="A10:B10"/>
    <mergeCell ref="A11:B11"/>
    <mergeCell ref="A12:B12"/>
    <mergeCell ref="A13:B13"/>
    <mergeCell ref="A14:B14"/>
    <mergeCell ref="A6:B7"/>
    <mergeCell ref="C6:C7"/>
    <mergeCell ref="D6:D7"/>
    <mergeCell ref="E6:E7"/>
    <mergeCell ref="F6:F7"/>
    <mergeCell ref="A8:B8"/>
  </mergeCells>
  <printOptions/>
  <pageMargins left="0.5118110236220472" right="0.2755905511811024" top="1.1023622047244095" bottom="0.31496062992125984" header="0.31496062992125984" footer="0.31496062992125984"/>
  <pageSetup fitToHeight="0" fitToWidth="1" horizontalDpi="600" verticalDpi="600" orientation="landscape" paperSize="9" r:id="rId2"/>
  <headerFooter>
    <oddHeader>&amp;L&amp;G&amp;Restatistica.mediorural@xunta.es</oddHeader>
    <oddFooter>&amp;R&amp;P de &amp;N</oddFooter>
  </headerFooter>
  <rowBreaks count="1" manualBreakCount="1">
    <brk id="3" max="255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19"/>
  <sheetViews>
    <sheetView showGridLines="0" tabSelected="1" workbookViewId="0" topLeftCell="A1">
      <selection activeCell="D24" sqref="D24"/>
    </sheetView>
  </sheetViews>
  <sheetFormatPr defaultColWidth="11.57421875" defaultRowHeight="15"/>
  <cols>
    <col min="1" max="1" width="25.421875" style="0" customWidth="1"/>
    <col min="2" max="2" width="19.421875" style="0" customWidth="1"/>
    <col min="3" max="3" width="20.28125" style="0" customWidth="1"/>
    <col min="4" max="4" width="20.8515625" style="0" customWidth="1"/>
    <col min="5" max="5" width="25.28125" style="0" customWidth="1"/>
    <col min="6" max="6" width="17.140625" style="0" customWidth="1"/>
    <col min="7" max="7" width="2.57421875" style="0" customWidth="1"/>
    <col min="8" max="8" width="11.7109375" style="0" bestFit="1" customWidth="1"/>
  </cols>
  <sheetData>
    <row r="3" ht="15" customHeight="1">
      <c r="A3" s="2"/>
    </row>
    <row r="4" spans="1:6" ht="15.75">
      <c r="A4" s="3" t="s">
        <v>21</v>
      </c>
      <c r="B4" s="1"/>
      <c r="C4" s="1"/>
      <c r="D4" s="1"/>
      <c r="E4" s="1"/>
      <c r="F4" s="1"/>
    </row>
    <row r="5" spans="1:6" ht="6" customHeight="1">
      <c r="A5" s="1"/>
      <c r="B5" s="1"/>
      <c r="C5" s="1"/>
      <c r="D5" s="1"/>
      <c r="E5" s="1"/>
      <c r="F5" s="1"/>
    </row>
    <row r="6" spans="1:6" ht="15" customHeight="1">
      <c r="A6" s="11" t="s">
        <v>0</v>
      </c>
      <c r="B6" s="11"/>
      <c r="C6" s="11" t="s">
        <v>1</v>
      </c>
      <c r="D6" s="11" t="s">
        <v>2</v>
      </c>
      <c r="E6" s="11" t="s">
        <v>3</v>
      </c>
      <c r="F6" s="11" t="s">
        <v>4</v>
      </c>
    </row>
    <row r="7" spans="1:6" ht="15">
      <c r="A7" s="11"/>
      <c r="B7" s="11"/>
      <c r="C7" s="11"/>
      <c r="D7" s="11"/>
      <c r="E7" s="11"/>
      <c r="F7" s="11"/>
    </row>
    <row r="8" spans="1:6" ht="15">
      <c r="A8" s="9" t="s">
        <v>5</v>
      </c>
      <c r="B8" s="9"/>
      <c r="C8" s="4">
        <v>10830.015</v>
      </c>
      <c r="D8" s="4">
        <v>789437.9299999999</v>
      </c>
      <c r="E8" s="4">
        <v>411.685</v>
      </c>
      <c r="F8" s="5">
        <v>800679.63</v>
      </c>
    </row>
    <row r="9" spans="1:6" ht="15">
      <c r="A9" s="9" t="s">
        <v>6</v>
      </c>
      <c r="B9" s="9"/>
      <c r="C9" s="4">
        <v>5479.59</v>
      </c>
      <c r="D9" s="4">
        <v>680992.619</v>
      </c>
      <c r="E9" s="4">
        <v>140662.151</v>
      </c>
      <c r="F9" s="5">
        <v>827134.3599999999</v>
      </c>
    </row>
    <row r="10" spans="1:6" ht="15">
      <c r="A10" s="9" t="s">
        <v>7</v>
      </c>
      <c r="B10" s="9"/>
      <c r="C10" s="4">
        <v>1206057.424866</v>
      </c>
      <c r="D10" s="4">
        <v>66116.47</v>
      </c>
      <c r="E10" s="4">
        <v>800.842</v>
      </c>
      <c r="F10" s="5">
        <v>1272974.7368659999</v>
      </c>
    </row>
    <row r="11" spans="1:6" ht="15">
      <c r="A11" s="9" t="s">
        <v>8</v>
      </c>
      <c r="B11" s="9"/>
      <c r="C11" s="4">
        <v>3618.492</v>
      </c>
      <c r="D11" s="4">
        <v>258.18000000000006</v>
      </c>
      <c r="E11" s="4">
        <v>2</v>
      </c>
      <c r="F11" s="5">
        <v>3878.6720000000005</v>
      </c>
    </row>
    <row r="12" spans="1:6" ht="15">
      <c r="A12" s="9" t="s">
        <v>9</v>
      </c>
      <c r="B12" s="9"/>
      <c r="C12" s="4">
        <v>1881.17</v>
      </c>
      <c r="D12" s="4">
        <v>27141.851000000002</v>
      </c>
      <c r="E12" s="4">
        <v>28738.792999999998</v>
      </c>
      <c r="F12" s="5">
        <v>57761.814</v>
      </c>
    </row>
    <row r="13" spans="1:6" ht="15">
      <c r="A13" s="9" t="s">
        <v>10</v>
      </c>
      <c r="B13" s="9"/>
      <c r="C13" s="4">
        <v>7982.5599999999995</v>
      </c>
      <c r="D13" s="4">
        <v>2836.785</v>
      </c>
      <c r="E13" s="4">
        <v>0</v>
      </c>
      <c r="F13" s="5">
        <v>10819.345</v>
      </c>
    </row>
    <row r="14" spans="1:6" ht="15">
      <c r="A14" s="9" t="s">
        <v>11</v>
      </c>
      <c r="B14" s="9"/>
      <c r="C14" s="6" t="s">
        <v>12</v>
      </c>
      <c r="D14" s="6" t="s">
        <v>12</v>
      </c>
      <c r="E14" s="6" t="s">
        <v>12</v>
      </c>
      <c r="F14" s="7" t="s">
        <v>12</v>
      </c>
    </row>
    <row r="15" spans="1:6" ht="15">
      <c r="A15" s="9" t="s">
        <v>14</v>
      </c>
      <c r="B15" s="9"/>
      <c r="C15" s="4">
        <v>84134.552734375</v>
      </c>
      <c r="D15" s="4">
        <v>2593.4599533081055</v>
      </c>
      <c r="E15" s="4">
        <v>12.299999952316284</v>
      </c>
      <c r="F15" s="5">
        <v>86740.31268763542</v>
      </c>
    </row>
    <row r="16" spans="1:6" ht="15">
      <c r="A16" s="10" t="s">
        <v>15</v>
      </c>
      <c r="B16" s="10"/>
      <c r="C16" s="8">
        <f>C8+C9+C10+C11+C12+C13+C15</f>
        <v>1319983.804600375</v>
      </c>
      <c r="D16" s="8">
        <f>D8+D9+D10+D11+D12+D13+D15</f>
        <v>1569377.2949533078</v>
      </c>
      <c r="E16" s="8">
        <f>E8+E9+E10+E11+E12+E13+E15</f>
        <v>170627.77099995234</v>
      </c>
      <c r="F16" s="8">
        <f>C16+D16+E16</f>
        <v>3059988.870553635</v>
      </c>
    </row>
    <row r="17" ht="6" customHeight="1"/>
    <row r="18" ht="15">
      <c r="A18" s="2" t="s">
        <v>16</v>
      </c>
    </row>
    <row r="19" ht="15">
      <c r="A19" s="2" t="s">
        <v>13</v>
      </c>
    </row>
  </sheetData>
  <sheetProtection/>
  <mergeCells count="14">
    <mergeCell ref="A15:B15"/>
    <mergeCell ref="A16:B16"/>
    <mergeCell ref="A9:B9"/>
    <mergeCell ref="A10:B10"/>
    <mergeCell ref="A11:B11"/>
    <mergeCell ref="A12:B12"/>
    <mergeCell ref="A13:B13"/>
    <mergeCell ref="A14:B14"/>
    <mergeCell ref="A6:B7"/>
    <mergeCell ref="C6:C7"/>
    <mergeCell ref="D6:D7"/>
    <mergeCell ref="E6:E7"/>
    <mergeCell ref="F6:F7"/>
    <mergeCell ref="A8:B8"/>
  </mergeCells>
  <printOptions/>
  <pageMargins left="0.5118110236220472" right="0.2755905511811024" top="1.1023622047244095" bottom="0.31496062992125984" header="0.31496062992125984" footer="0.31496062992125984"/>
  <pageSetup fitToHeight="0" fitToWidth="1" horizontalDpi="600" verticalDpi="600" orientation="landscape" paperSize="9" r:id="rId2"/>
  <headerFooter>
    <oddHeader>&amp;L&amp;G&amp;Restatistica.mediorural@xunta.es</oddHeader>
    <oddFooter>&amp;R&amp;P de &amp;N</oddFooter>
  </headerFooter>
  <rowBreaks count="1" manualBreakCount="1">
    <brk id="3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CHEMA</dc:creator>
  <cp:keywords/>
  <dc:description/>
  <cp:lastModifiedBy>OGR</cp:lastModifiedBy>
  <cp:lastPrinted>2020-03-06T11:05:41Z</cp:lastPrinted>
  <dcterms:created xsi:type="dcterms:W3CDTF">2009-12-30T12:27:18Z</dcterms:created>
  <dcterms:modified xsi:type="dcterms:W3CDTF">2021-03-04T09:57:54Z</dcterms:modified>
  <cp:category/>
  <cp:version/>
  <cp:contentType/>
  <cp:contentStatus/>
</cp:coreProperties>
</file>